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US\Desktop\"/>
    </mc:Choice>
  </mc:AlternateContent>
  <bookViews>
    <workbookView xWindow="0" yWindow="0" windowWidth="20490" windowHeight="7350" tabRatio="909" firstSheet="3" activeTab="9"/>
  </bookViews>
  <sheets>
    <sheet name="ANA SAYFA" sheetId="8" r:id="rId1"/>
    <sheet name="ÖĞRETMEN DİLEKÇE" sheetId="20" r:id="rId2"/>
    <sheet name="ÖĞRETMEN LİSTESİ" sheetId="21" r:id="rId3"/>
    <sheet name="ÖĞRENCİ LİSTESİ" sheetId="2" r:id="rId4"/>
    <sheet name="2021 liste" sheetId="19" r:id="rId5"/>
    <sheet name="VELİ İZİN" sheetId="4" r:id="rId6"/>
    <sheet name="İYEP ONAY" sheetId="18" r:id="rId7"/>
    <sheet name="HAFTALIKDERS ÇİZELGESİ" sheetId="12" r:id="rId8"/>
    <sheet name="İYEP 123 MATEMATİK PLANI " sheetId="10" r:id="rId9"/>
    <sheet name="İYEP 123 TÜRKÇE PLANI " sheetId="11" r:id="rId10"/>
    <sheet name="TÜRKÇE KAZANIM DEGERLENDİRME" sheetId="6" r:id="rId11"/>
    <sheet name="İYEP TAMAMLAYAN TUTANAK" sheetId="17" r:id="rId12"/>
    <sheet name="TOPLANTI 1" sheetId="13" r:id="rId13"/>
    <sheet name="TOPLANTI  (2)" sheetId="14" r:id="rId14"/>
    <sheet name="TOPLANTI  (3)" sheetId="15" r:id="rId15"/>
    <sheet name="TOPLANTI  (4)" sheetId="16" r:id="rId16"/>
    <sheet name="EKDERS PUANTAJ" sheetId="5" r:id="rId17"/>
  </sheets>
  <definedNames>
    <definedName name="_GoBack" localSheetId="8">'İYEP 123 MATEMATİK PLANI '!$A$35</definedName>
    <definedName name="_GoBack" localSheetId="9">'İYEP 123 TÜRKÇE PLANI '!$A$38</definedName>
    <definedName name="_GoBack" localSheetId="11">'İYEP TAMAMLAYAN TUTANAK'!#REF!</definedName>
    <definedName name="_GoBack" localSheetId="13">'TOPLANTI  (2)'!#REF!</definedName>
    <definedName name="_GoBack" localSheetId="14">'TOPLANTI  (3)'!#REF!</definedName>
    <definedName name="_GoBack" localSheetId="15">'TOPLANTI  (4)'!#REF!</definedName>
    <definedName name="_GoBack" localSheetId="12">'TOPLANTI 1'!#REF!</definedName>
    <definedName name="_xlnm.Print_Area" localSheetId="6">'İYEP ONAY'!$A$1:$Q$52</definedName>
    <definedName name="_xlnm.Print_Area" localSheetId="11">'İYEP TAMAMLAYAN TUTANAK'!$A$1:$F$23</definedName>
    <definedName name="_xlnm.Print_Area" localSheetId="3">'ÖĞRENCİ LİSTESİ'!$A$1:$G$41</definedName>
    <definedName name="_xlnm.Print_Area" localSheetId="1">'ÖĞRETMEN DİLEKÇE'!$A$1:$G$27</definedName>
    <definedName name="_xlnm.Print_Area" localSheetId="10">'TÜRKÇE KAZANIM DEGERLENDİRME'!$A$1:$AU$19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9" i="21" l="1"/>
  <c r="D29" i="15" l="1"/>
  <c r="D26" i="15"/>
  <c r="C9" i="11"/>
  <c r="C19" i="11"/>
  <c r="C16" i="10"/>
  <c r="AL15" i="6"/>
  <c r="AH13" i="6"/>
  <c r="AH14" i="6" s="1"/>
  <c r="AD13" i="6"/>
  <c r="AD14" i="6" s="1"/>
  <c r="Z13" i="6"/>
  <c r="Z14" i="6" s="1"/>
  <c r="V13" i="6"/>
  <c r="V14" i="6" s="1"/>
  <c r="R13" i="6"/>
  <c r="R14" i="6" s="1"/>
  <c r="N13" i="6"/>
  <c r="N14" i="6" s="1"/>
  <c r="J13" i="6"/>
  <c r="J14" i="6" s="1"/>
  <c r="F13" i="6"/>
  <c r="F14" i="6" s="1"/>
  <c r="AK12" i="6"/>
  <c r="AK13" i="6" s="1"/>
  <c r="AJ12" i="6"/>
  <c r="AJ13" i="6" s="1"/>
  <c r="AJ14" i="6" s="1"/>
  <c r="AI12" i="6"/>
  <c r="AI13" i="6" s="1"/>
  <c r="AH12" i="6"/>
  <c r="AG12" i="6"/>
  <c r="AG13" i="6" s="1"/>
  <c r="AF12" i="6"/>
  <c r="AF13" i="6" s="1"/>
  <c r="AF14" i="6" s="1"/>
  <c r="AE12" i="6"/>
  <c r="AE13" i="6" s="1"/>
  <c r="AD12" i="6"/>
  <c r="AC12" i="6"/>
  <c r="AC13" i="6" s="1"/>
  <c r="AB12" i="6"/>
  <c r="AB13" i="6" s="1"/>
  <c r="AB14" i="6" s="1"/>
  <c r="AA12" i="6"/>
  <c r="AA13" i="6" s="1"/>
  <c r="Z12" i="6"/>
  <c r="Y12" i="6"/>
  <c r="Y13" i="6" s="1"/>
  <c r="X12" i="6"/>
  <c r="X13" i="6" s="1"/>
  <c r="X14" i="6" s="1"/>
  <c r="W12" i="6"/>
  <c r="W13" i="6" s="1"/>
  <c r="V12" i="6"/>
  <c r="U12" i="6"/>
  <c r="U13" i="6" s="1"/>
  <c r="T12" i="6"/>
  <c r="T13" i="6" s="1"/>
  <c r="T14" i="6" s="1"/>
  <c r="S12" i="6"/>
  <c r="S13" i="6" s="1"/>
  <c r="R12" i="6"/>
  <c r="Q12" i="6"/>
  <c r="Q13" i="6" s="1"/>
  <c r="P12" i="6"/>
  <c r="P13" i="6" s="1"/>
  <c r="P14" i="6" s="1"/>
  <c r="O12" i="6"/>
  <c r="O13" i="6" s="1"/>
  <c r="N12" i="6"/>
  <c r="M12" i="6"/>
  <c r="M13" i="6" s="1"/>
  <c r="L12" i="6"/>
  <c r="L13" i="6" s="1"/>
  <c r="L14" i="6" s="1"/>
  <c r="K12" i="6"/>
  <c r="K13" i="6" s="1"/>
  <c r="J12" i="6"/>
  <c r="I12" i="6"/>
  <c r="I13" i="6" s="1"/>
  <c r="H12" i="6"/>
  <c r="H13" i="6" s="1"/>
  <c r="H14" i="6" s="1"/>
  <c r="G12" i="6"/>
  <c r="G13" i="6" s="1"/>
  <c r="F12" i="6"/>
  <c r="E12" i="6"/>
  <c r="E13" i="6" s="1"/>
  <c r="D12" i="6"/>
  <c r="D13" i="6" s="1"/>
  <c r="D14" i="6" s="1"/>
  <c r="C12" i="6"/>
  <c r="C13" i="6" s="1"/>
  <c r="C15" i="6" l="1"/>
  <c r="C14" i="6"/>
  <c r="E15" i="6"/>
  <c r="E14" i="6"/>
  <c r="G15" i="6"/>
  <c r="G14" i="6"/>
  <c r="I15" i="6"/>
  <c r="I14" i="6"/>
  <c r="K15" i="6"/>
  <c r="K14" i="6"/>
  <c r="M15" i="6"/>
  <c r="M14" i="6"/>
  <c r="O15" i="6"/>
  <c r="O14" i="6"/>
  <c r="Q15" i="6"/>
  <c r="Q14" i="6"/>
  <c r="S15" i="6"/>
  <c r="S14" i="6"/>
  <c r="U15" i="6"/>
  <c r="U14" i="6"/>
  <c r="W15" i="6"/>
  <c r="W14" i="6"/>
  <c r="Y15" i="6"/>
  <c r="Y14" i="6"/>
  <c r="AA15" i="6"/>
  <c r="AA14" i="6"/>
  <c r="AC15" i="6"/>
  <c r="AC14" i="6"/>
  <c r="AE15" i="6"/>
  <c r="AE14" i="6"/>
  <c r="AG15" i="6"/>
  <c r="AG14" i="6"/>
  <c r="AI15" i="6"/>
  <c r="AI14" i="6"/>
  <c r="AK15" i="6"/>
  <c r="AK14" i="6"/>
  <c r="D15" i="6"/>
  <c r="F15" i="6"/>
  <c r="H15" i="6"/>
  <c r="J15" i="6"/>
  <c r="L15" i="6"/>
  <c r="N15" i="6"/>
  <c r="P15" i="6"/>
  <c r="R15" i="6"/>
  <c r="T15" i="6"/>
  <c r="V15" i="6"/>
  <c r="X15" i="6"/>
  <c r="Z15" i="6"/>
  <c r="AB15" i="6"/>
  <c r="AD15" i="6"/>
  <c r="AF15" i="6"/>
  <c r="AH15" i="6"/>
  <c r="AJ15" i="6"/>
</calcChain>
</file>

<file path=xl/sharedStrings.xml><?xml version="1.0" encoding="utf-8"?>
<sst xmlns="http://schemas.openxmlformats.org/spreadsheetml/2006/main" count="730" uniqueCount="378">
  <si>
    <t>T.C.</t>
  </si>
  <si>
    <t>S/N</t>
  </si>
  <si>
    <t>SINIFI</t>
  </si>
  <si>
    <t>ÖĞRENCİNİN ADI SOYADI</t>
  </si>
  <si>
    <t>ÖĞRENCİ GRUBU</t>
  </si>
  <si>
    <t>Okul Müdürü</t>
  </si>
  <si>
    <t>İmza</t>
  </si>
  <si>
    <t>Başkan</t>
  </si>
  <si>
    <t>Üye</t>
  </si>
  <si>
    <t>OLUR</t>
  </si>
  <si>
    <t>İrfan TOPRAK</t>
  </si>
  <si>
    <t>Taşoluk İlkokulu Müdürlüğü</t>
  </si>
  <si>
    <t>İYEP KASIM AYI PUANTAJ LİSTESİ</t>
  </si>
  <si>
    <t>İl                        : İSTANBUL</t>
  </si>
  <si>
    <t>Kurum Adı       : (727044) Taşoluk İlkokulu</t>
  </si>
  <si>
    <t>Sıra No</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</si>
  <si>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</si>
  <si>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</si>
  <si>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</si>
  <si>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</si>
  <si>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</si>
  <si>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</si>
  <si>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</si>
  <si>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</si>
  <si>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</si>
  <si>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</si>
  <si>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</si>
  <si>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</si>
  <si>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</si>
  <si>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</si>
  <si>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</si>
  <si>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</si>
  <si>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</si>
  <si>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</si>
  <si>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</si>
  <si>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</si>
  <si>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</si>
  <si>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</si>
  <si>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</si>
  <si>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</si>
  <si>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</si>
  <si>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</si>
  <si>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</si>
  <si>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</si>
  <si>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</si>
  <si>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</si>
  <si>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</si>
  <si>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Toplam</t>
  </si>
  <si>
    <t>TAŞOLUK İLKOKULU İYEP MODÜL 2 DEĞERLENDİRME ÖLÇEĞİ          2018/2019</t>
  </si>
  <si>
    <t>DEĞERLENDİRME ÖLÇEĞİ
(1) Çalışma Tekrarlama               (2) Orta                                        (3) İyi                                            (4) Çok İyi</t>
  </si>
  <si>
    <t>ADI SOYADI</t>
  </si>
  <si>
    <t>GÖZLENECEK
ÖĞRENCİ KAZANIMLARI</t>
  </si>
  <si>
    <t>NO</t>
  </si>
  <si>
    <r>
      <rPr>
        <sz val="8"/>
        <color indexed="10"/>
        <rFont val="Arial Tur"/>
        <charset val="162"/>
      </rPr>
      <t>T.M 2.1.</t>
    </r>
    <r>
      <rPr>
        <sz val="8"/>
        <color indexed="56"/>
        <rFont val="Arial Tur"/>
        <charset val="162"/>
      </rPr>
      <t xml:space="preserve"> Seslere karşılık gelen harfleri ayırt eder.</t>
    </r>
  </si>
  <si>
    <r>
      <rPr>
        <sz val="8"/>
        <color indexed="10"/>
        <rFont val="Arial Tur"/>
        <charset val="162"/>
      </rPr>
      <t>T.M 2.2.</t>
    </r>
    <r>
      <rPr>
        <sz val="8"/>
        <color indexed="56"/>
        <rFont val="Arial Tur"/>
        <charset val="162"/>
      </rPr>
      <t xml:space="preserve"> Harfleri tanır ve seslendirir.</t>
    </r>
  </si>
  <si>
    <r>
      <rPr>
        <sz val="8"/>
        <color indexed="10"/>
        <rFont val="Arial Tur"/>
        <charset val="162"/>
      </rPr>
      <t>T.M 2.3</t>
    </r>
    <r>
      <rPr>
        <sz val="8"/>
        <color indexed="56"/>
        <rFont val="Arial Tur"/>
        <charset val="162"/>
      </rPr>
      <t xml:space="preserve">. Harfleri tekniğine uygun yazar. </t>
    </r>
  </si>
  <si>
    <r>
      <rPr>
        <sz val="8"/>
        <color indexed="10"/>
        <rFont val="Arial Tur"/>
        <charset val="162"/>
      </rPr>
      <t>T.M 2.4</t>
    </r>
    <r>
      <rPr>
        <sz val="8"/>
        <color indexed="56"/>
        <rFont val="Arial Tur"/>
        <charset val="162"/>
      </rPr>
      <t>. Hece ve kelimeleri okur.</t>
    </r>
  </si>
  <si>
    <r>
      <t xml:space="preserve"> </t>
    </r>
    <r>
      <rPr>
        <sz val="8"/>
        <color indexed="10"/>
        <rFont val="Arial Tur"/>
        <charset val="162"/>
      </rPr>
      <t>T.M 2.5</t>
    </r>
    <r>
      <rPr>
        <sz val="8"/>
        <color indexed="56"/>
        <rFont val="Arial Tur"/>
        <charset val="162"/>
      </rPr>
      <t>. Hece ve kelimeleri yazar.</t>
    </r>
  </si>
  <si>
    <r>
      <rPr>
        <sz val="8"/>
        <color indexed="10"/>
        <rFont val="Arial Tur"/>
        <charset val="162"/>
      </rPr>
      <t xml:space="preserve">T.M 2.6 </t>
    </r>
    <r>
      <rPr>
        <sz val="8"/>
        <color indexed="56"/>
        <rFont val="Arial Tur"/>
        <charset val="162"/>
      </rPr>
      <t>Rakamları tekniğine uygun yazar.</t>
    </r>
  </si>
  <si>
    <r>
      <rPr>
        <sz val="8"/>
        <color indexed="10"/>
        <rFont val="Arial Tur"/>
        <charset val="162"/>
      </rPr>
      <t>T.M 2.7</t>
    </r>
    <r>
      <rPr>
        <sz val="8"/>
        <color indexed="56"/>
        <rFont val="Arial Tur"/>
        <charset val="162"/>
      </rPr>
      <t xml:space="preserve">. Basit ve kısa cümleleri okur.      </t>
    </r>
  </si>
  <si>
    <r>
      <rPr>
        <sz val="8"/>
        <color indexed="10"/>
        <rFont val="Arial Tur"/>
        <charset val="162"/>
      </rPr>
      <t>T.M 2.8</t>
    </r>
    <r>
      <rPr>
        <sz val="8"/>
        <color indexed="56"/>
        <rFont val="Arial Tur"/>
        <charset val="162"/>
      </rPr>
      <t xml:space="preserve">. Kısa metinleri okur.  </t>
    </r>
  </si>
  <si>
    <t>DEĞERLENDİRME ÖLCEĞİ TOPLAMI</t>
  </si>
  <si>
    <t>PUAN KARŞILIĞI</t>
  </si>
  <si>
    <t>NOT KARŞILIĞI</t>
  </si>
  <si>
    <t>YORUMLAR / ÖNERİLER:</t>
  </si>
  <si>
    <t>SINIF ÖĞRETMENİ</t>
  </si>
  <si>
    <t>OKUL MÜDÜRÜ</t>
  </si>
  <si>
    <t>T.C.
İSTANBUL VALİLİĞİ
Arnavutköy / Taşoluk İlkokulu Müdürlüğü
İLKOKULLARDA YETİŞTİRME PROGRAMI  ÖĞRENCİ İYEP GRUP LİSTESİ</t>
  </si>
  <si>
    <t>İYEP-A</t>
  </si>
  <si>
    <t>3. Sınıf / H Şubesi</t>
  </si>
  <si>
    <t>İYEP-AA</t>
  </si>
  <si>
    <t>3. Sınıf / C Şubesi</t>
  </si>
  <si>
    <t>ANA SAYFA</t>
  </si>
  <si>
    <t>TOPLU  LİSTE</t>
  </si>
  <si>
    <t xml:space="preserve">                TAŞOLUK İLKOKULU İYEP PROGRAMI</t>
  </si>
  <si>
    <t>Sınıf Öğretmeni</t>
  </si>
  <si>
    <t>Tuğba DAS</t>
  </si>
  <si>
    <t>Hasip TURHAN</t>
  </si>
  <si>
    <t>TAŞOLUK İLKOKULU İYEP</t>
  </si>
  <si>
    <t>AYLAR</t>
  </si>
  <si>
    <t>HAFTA</t>
  </si>
  <si>
    <t>SAAT</t>
  </si>
  <si>
    <t>KAZANIMLAR</t>
  </si>
  <si>
    <t>KONULAR</t>
  </si>
  <si>
    <t>ARAÇ GEREÇ</t>
  </si>
  <si>
    <t>NİSAN</t>
  </si>
  <si>
    <t>12.04.2021 16.04.2021</t>
  </si>
  <si>
    <t xml:space="preserve">    Öğrenme Alanı: Sayılar
Alt Öğrenme Alanı:                          a)Doğal Sayılarla 
Toplama İşlemi
b) Doğal Sayılarla 
      Çıkarma işlemi
      </t>
  </si>
  <si>
    <t xml:space="preserve">Matematik Etkinlik Klavuz Kitabı
Matematik Etkinlik Kitabı
Matematik Ek Çalışma Sayfaları
 Matematik Etkinlik Klavuz Kitabı
 </t>
  </si>
  <si>
    <t xml:space="preserve">19.04.2021
23.04.2021
</t>
  </si>
  <si>
    <t xml:space="preserve">26.04.2021
27.04.2021
</t>
  </si>
  <si>
    <t xml:space="preserve">
28.04.2021
30.04.2021
</t>
  </si>
  <si>
    <t xml:space="preserve">    Öğrenme Alanı: Sayılar
Alt Öğrenme Alanı:                          a)Doğal Sayılarla 
Toplama İşlemi
b) Doğal Sayılarla 
      Çıkarma işlemi
      Öğrenme Alanı: Sayılar
  Alt Öğrenme Alanı:                                   a) Doğal Sayılar
b) Doğal Sayılarla 
     Çıkarma işlemi
</t>
  </si>
  <si>
    <t>MAYIS</t>
  </si>
  <si>
    <t xml:space="preserve">03.05.2021
07.05.2021
</t>
  </si>
  <si>
    <t xml:space="preserve">M.M2.4. Toplamları 100’e kadar (100 dâhil) olan doğal sayılarla eldesiz ve eldeli toplama işlemini yapar.
M.M2.5. Doğal sayılarla toplama işlemini gerektiren problemleri çözer.
.M2.6. 100’e kadar olan doğal sayılarla onluk bozmayı gerektiren ve gerektirmeyen çıkarma işlemini yapar.
M.M2.7. Doğal sayılarla toplama ve çıkarma işlemini gerektiren problemleri çözer.
</t>
  </si>
  <si>
    <t xml:space="preserve">Öğrenme Alanı: Sayılar
Alt Öğrenme Alanı: Doğal Sayılar
 b)Doğal Sayılarla 
Toplama İşlemi
</t>
  </si>
  <si>
    <t xml:space="preserve">Matematik Etkinlik Klavuz Kitabı
Matematik Etkinlik Kitabı
Matematik Ek Çalışma Sayfaları
</t>
  </si>
  <si>
    <t xml:space="preserve">10.05.2021
14.05.2021
</t>
  </si>
  <si>
    <t xml:space="preserve">M.M2.8. Çarpma işleminin tekrarlı toplama anlamına geldiğini açıklar.
M.M2.9. Doğal sayılarla çarpma işlemi yapar
M.M2.10 Doğal sayılarla çarpma işlemi gerektiren problemler çözer
</t>
  </si>
  <si>
    <t xml:space="preserve">Öğrenme Alanı: Sayılar
Alt Öğrenme Alanı:  
a)Doğal Sayılar
b) Doğal Sayılarla Toplama İşlemi
c) Doğal Sayılarla Çıkarma İşlemi
ç) Doğal Sayılarla  Çarpma İşlemi
d) Doğal Sayılarla Bölme İşlemi
</t>
  </si>
  <si>
    <t xml:space="preserve">17.05.2021
21.05.2021
</t>
  </si>
  <si>
    <t xml:space="preserve"> M.M2.8. Çarpma işleminin tekrarlı toplama anlamına geldiğini açıklar.
M.M2.9. Doğal sayılarla çarpma işlemi yapar
 M.M2.10 Doğal sayılarla çarpma işlemi gerektiren problemler çözer
</t>
  </si>
  <si>
    <t xml:space="preserve">Öğrenme Alanı: Sayılar
Alt Öğrenme Alanı:  a)Doğal Sayılar
b) Doğal Sayılarla 
Toplama İşlemi
c) Doğal Sayılarla 
Çıkarma İşlemi
ç) Doğal Sayılarla 
 Çarpma İşlemi
d) Doğal Sayılarla 
 Bölme İşlemi
</t>
  </si>
  <si>
    <t xml:space="preserve">24.05.2021
28.05.2021
</t>
  </si>
  <si>
    <t xml:space="preserve">M.M3.1. Üç basamaklı doğal sayıları okur ve yazar.
M.M3.2. Onluk bozma gerektiren ve gerektirmeyen çıkarma işlemi yapar
</t>
  </si>
  <si>
    <t xml:space="preserve">Öğrenme Alanı: Sayılar
Alt Öğrenme Alanı: Doğal Sayılar
</t>
  </si>
  <si>
    <t xml:space="preserve">31.05.2021
04.06.2021
</t>
  </si>
  <si>
    <t xml:space="preserve">1.Modül:    5ders saati              </t>
  </si>
  <si>
    <t xml:space="preserve"> 2.Modül: 44 ders saati</t>
  </si>
  <si>
    <t xml:space="preserve"> 3.Modül: 10 ders saati </t>
  </si>
  <si>
    <t xml:space="preserve">Müdür Yardımcısı   </t>
  </si>
  <si>
    <t>3-H Sınıf Öğretmeni</t>
  </si>
  <si>
    <t xml:space="preserve">     </t>
  </si>
  <si>
    <t xml:space="preserve">  12/04/2021</t>
  </si>
  <si>
    <r>
      <t>Kazanımların Dağılımı</t>
    </r>
    <r>
      <rPr>
        <b/>
        <sz val="12"/>
        <color theme="1"/>
        <rFont val="Times New Roman"/>
        <family val="1"/>
        <charset val="162"/>
      </rPr>
      <t>:</t>
    </r>
  </si>
  <si>
    <r>
      <t>Toplam:</t>
    </r>
    <r>
      <rPr>
        <sz val="12"/>
        <color theme="1"/>
        <rFont val="Times New Roman"/>
        <family val="1"/>
        <charset val="162"/>
      </rPr>
      <t>59 ders saati</t>
    </r>
  </si>
  <si>
    <r>
      <t>Çalışma Günü:</t>
    </r>
    <r>
      <rPr>
        <sz val="12"/>
        <color theme="1"/>
        <rFont val="Times New Roman"/>
        <family val="1"/>
        <charset val="162"/>
      </rPr>
      <t>Pazartesi, Salı, Çarşamba, Perşembe, Cuma</t>
    </r>
  </si>
  <si>
    <r>
      <t xml:space="preserve"> </t>
    </r>
    <r>
      <rPr>
        <b/>
        <sz val="12"/>
        <color theme="1"/>
        <rFont val="Times New Roman"/>
        <family val="1"/>
        <charset val="162"/>
      </rPr>
      <t>UYGUNDUR</t>
    </r>
  </si>
  <si>
    <t>DİNLEME-OKUMA-YAZMA</t>
  </si>
  <si>
    <t xml:space="preserve">Türkçe Etkinlik Klavuz Kitabı
Türkçe Etkinlik Kitabı
Türkçe Ek Çalışma Sayfaları
</t>
  </si>
  <si>
    <t xml:space="preserve">T.M1.1. Sözlü yönergeleri uygular. 
 T.M1.2. Dinlediklerine/izlediklerine yönelik sorulara cevap verir.
T.M1.3. Çerçevesi belirli bir konu hakkında konuşur.
</t>
  </si>
  <si>
    <t xml:space="preserve">T.M2.1. Seslere karşılık gelen harfleri ayırt eder.
T.M2.2. Harfi tanır ve seslendirir.
T.M2.3. Harfleri tekniğine uygun yazar.
T.M2.4. Hece ve kelimeleri okur.
T.M2.5. Hece ve kelimeleri yazar.
T.M2.6. Rakamları tekniğine uygun yazar.
T.M2.7. Basit ve kısa cümleleri okur.
T.M2.8. Anlamlı ve kurallı cümleler yazar.
T.M2.9. Kısa metinleri okur.
T.M2.10. Yazma çalışmaları yapar.
</t>
  </si>
  <si>
    <t>MAYIS-HAZİRAN</t>
  </si>
  <si>
    <t xml:space="preserve">11.06.2021
17.06.2021
</t>
  </si>
  <si>
    <t>TOPLAM</t>
  </si>
  <si>
    <t xml:space="preserve"> (MODÜL1-2-3)TÜRKÇE PLANI</t>
  </si>
  <si>
    <t>Haftalık 6 SAAT</t>
  </si>
  <si>
    <t>Hafta içi 6 saat ( çalışma saatleri: 13:30 –14:10 )</t>
  </si>
  <si>
    <t xml:space="preserve">1.Modül:    5 ders saati              </t>
  </si>
  <si>
    <t>2.Modül: 44 ders saati</t>
  </si>
  <si>
    <t xml:space="preserve">3.Modül: 10 ders saati </t>
  </si>
  <si>
    <t>2020-2021 EĞİTİM-ÖĞRETİMYILI</t>
  </si>
  <si>
    <t>TAŞOLUK İLKOKULU</t>
  </si>
  <si>
    <t>İYEP KOMİSYON TOPLANTISI</t>
  </si>
  <si>
    <t>Toplantı No</t>
  </si>
  <si>
    <t>Toplantı Yeri</t>
  </si>
  <si>
    <t>Toplantı Tarihi</t>
  </si>
  <si>
    <t>Toplantı Saati</t>
  </si>
  <si>
    <t>Öğretmenler Odası</t>
  </si>
  <si>
    <t>İYEP KOMİSYONU</t>
  </si>
  <si>
    <t>KOMİSYON GÖREVİ</t>
  </si>
  <si>
    <t>ADI - SOYADI</t>
  </si>
  <si>
    <t>GÖREVİ</t>
  </si>
  <si>
    <t>AÇIKLAMA</t>
  </si>
  <si>
    <t>İlker ÇİFTÇİ</t>
  </si>
  <si>
    <t>Müdür Yardımcısı</t>
  </si>
  <si>
    <t>3.Sınıflar Zümre Başkanı</t>
  </si>
  <si>
    <t>Rehber Öğretmeni</t>
  </si>
  <si>
    <t>İYEP KOMİSYONUNUN GÖREVLERİ</t>
  </si>
  <si>
    <t xml:space="preserve"> Ekim ayının 3 üncü haftasında sınıf öğretmenleri tarafından uygulanacak ÖBA ile tespit edilen öğrencilerin programa katılım durumunu karara bağlar. 
 Okulun fiziki şartlarını dikkate alarak programa alınacak öğrenci gruplarını oluşturur ve haftalık çalışma çizelgesini hazırlar. 
 Programda görev alacak öğretmenleri belirler. 
 Programın uygulanmasını sağlar.
 Program bitimini takip eden 2 hafta içerisinde değerlendirme raporu düzenleyerek il/ilçe millî eğitim müdürlüğüne gönderilmek üzere okul müdürlüğüne sunar. 
</t>
  </si>
  <si>
    <t>İYEP KOMİSYONUNUN TOPLANTI KARARLARI</t>
  </si>
  <si>
    <t>İMZA</t>
  </si>
  <si>
    <t xml:space="preserve">          İlkokullarda Yetiştirme Programının usul ve esasları içeren uygulama kılavuzuna göre,
 İlkokulların 3.Sınıflarına devam eden, önceki eğitim ve öğretim yılları içinde çeşitli nedenlerle Türkçe ve matematik dersi öğretim programlarında yer alan ve İYEP kapsamında belirlenen kazanımları yeterli düzeyde edinemeyen öğrencileri belirlemek amacıyla uygulanacak olan Öğrenci Belirleme Aracı (ÖBA) hakkında bilgilendirme yapıldı.
</t>
  </si>
  <si>
    <t>ÖĞRENCİNİN SINIF ÖĞRETMENİN GÖREVLERİ</t>
  </si>
  <si>
    <t>İYEP ÖĞRETMEN VE GÖZETMENLERİN GÖREVLERİ</t>
  </si>
  <si>
    <t xml:space="preserve"> Öğrencilere ÖBA’yı uygular ve öğrenci cevaplarını e-Okul Yönetim Bilgi Sistemindeki İYEP Modülüne işler.
 Herhangi bir sebeple ÖBA uygulanmamış öğrencilere ÖBA uygular.
</t>
  </si>
  <si>
    <t xml:space="preserve">         MATEMATİK           ( 3 Ders Saati ) 
   30 Mart 2021
</t>
  </si>
  <si>
    <t>1. Ders</t>
  </si>
  <si>
    <t>Teneffüs</t>
  </si>
  <si>
    <t>09.30-09.40</t>
  </si>
  <si>
    <t>2.Ders</t>
  </si>
  <si>
    <t>09.50-10.20</t>
  </si>
  <si>
    <t>10.20-10.30</t>
  </si>
  <si>
    <t>3.Ders</t>
  </si>
  <si>
    <t>10.30-11.00</t>
  </si>
  <si>
    <t xml:space="preserve"> 09:00:00</t>
  </si>
  <si>
    <t>Uygulama bu süreden daha az veya daha fazla olacak şekilde yapılabilir.</t>
  </si>
  <si>
    <t> ÖBA sonuçları öğrencinin kendi sınıf öğretmeni tarafından e-Okul Yönetim Bilgi Sistemindeki İYEP Modülüne 3 (üç) iş günü içerisinde işlenmesine,</t>
  </si>
  <si>
    <t>3. SINIF ÖĞRETMENLERİ</t>
  </si>
  <si>
    <t xml:space="preserve">İYEP Okul Komisyonu aşağıdaki iş ve işlemleri karara bağlamak için toplanmıştır:
 Sınıf öğretmenleri tarafından uygulanacak ÖBA ile tespit edilen öğrencilerin programa katılım durumunu karara bağlamak,
 Ölçmeden kaynaklanan hatalar nedeniyle İYEP’e dahil edilmemesi gereken öğrencileri İYEP’ten çıkarmak ve İYEP’te yer almayan ancak programa dahil edilmesi gereken öğrencileri İYEP’e dahil etmek
</t>
  </si>
  <si>
    <t>İYEP OKUL KOMİSYONU TOPLANTI KARARLARI</t>
  </si>
  <si>
    <t>OKUL KOMİSYON KARARI GEREĞİ İYEP’TEN ÇIKARILAN ÖĞRENCİLER</t>
  </si>
  <si>
    <t>İYEP’TEN</t>
  </si>
  <si>
    <t>ÇIKARILDIĞI DERS</t>
  </si>
  <si>
    <t>İYEP’TEN ÇIKARILDIĞI MODÜL</t>
  </si>
  <si>
    <t>OKUL KOMİSYON KARARI GEREĞİ İYEP’E DÂHİL EDİLEN ÖĞRENCİLER</t>
  </si>
  <si>
    <t>MATEMATİK DERSİNDEN İYEP’E DÂHİL OLAN ÖĞRENCİ SAYILARI</t>
  </si>
  <si>
    <t xml:space="preserve">MODÜL -1 </t>
  </si>
  <si>
    <t xml:space="preserve">MODÜL – 2 </t>
  </si>
  <si>
    <t xml:space="preserve">MODÜL -3 </t>
  </si>
  <si>
    <t>3. Tabloda belirtilen İYEP’e dahil olmuş derslerin ve modüllerin öğrenci sayılarına göre de aşağıda; öğretmenler, modüller, İYEP Grupları, İYEP Başlama – Bitiş tarihleri, ders saati sayısı ve ilgili sınıfın öğrenci sayıları gösterilmiştir.</t>
  </si>
  <si>
    <t>2.                       TÜRKÇE DERSİNDEN İYEP’E DÂHİL OLAN ÖĞRENCİ SAYILARI</t>
  </si>
  <si>
    <t>İYEP’TE GÖREVLİ ÖĞRETMENLER VE AYRINTILAR</t>
  </si>
  <si>
    <t>Öğretmen</t>
  </si>
  <si>
    <t>Branş</t>
  </si>
  <si>
    <t>Türkçe Matematik Modül 1-2-3</t>
  </si>
  <si>
    <t>Başlama Tarihi-Bitiş Tarihi</t>
  </si>
  <si>
    <t>(İYEP) KOMİSYON TOPLANTISI KARARLARI</t>
  </si>
  <si>
    <t xml:space="preserve"> İYEP çalışmalarının planlı bir şekilde yürütülmesi konusunda gösterilen hassasiyetin devam ettirildiği,
 Programın uygulanmasının her aşamasında veli ile sürekli iş birliği yapıldığı,
 Öğrencilerin yetiştirme programına istekli ola¬rak devamlarını sağlamak için sosyal etkinlikler düzenlendiği, 
 Programa dâhil olan öğrencilere yönelik olarak psikososyal destek çalış¬malarının devam ettirildiği,
 Öğrencilerin programa devam durumunun takip edilerek e-Okul Yönetim Bilgi Sistemindeki İYEP Modülüne düzenli olarak işlendiği,
 Komisyon toplantılarında alınan kararlar neticesinde İYEP’e dâhil edilen/çıkarılan öğrenciler sisteme işlendikten sonra; nihai haline getirilen öğrenciler listelerine göre İYEP grupları ve bu gruplar için görevlendirilen öğretmenler İYEP Modülüne tanımlanarak derslerin başladığı,
 Öğrencilerin modül içerisindeki eksikliklerini belirlemek ve modülü başarıyla tamamlayıp bir üst modüle geçip geçmeyeceğine karar vermek amacıyla İYEP öğrenci etkinlik kitapları ve ek çalışma sayfalarında yer alan etkinlikler ile öğretmen gözlemine dayanılarak yapılan İzleme-Biçimlendirmeye Yönelik Değerlendirme sonucunda belirlenen kazanımlara ulaşıldığına karar verilen öğrenciler için e-Okul Yönetim Bilgi Sisteminde İYEP Modülüne "Tamamladı" şeklinde giriş yapıldığı, belirlenen kazanımlara ulaşılmadığına karar verilen öğrenciler için e-Okul Yönetim Bilgi Sisteminde İYEP Modülüne "Tamamlamadı" şeklinde giriş yapıldığı,
 Modülü tekrar alacak öğrenciler için yapılan planlamanın gözden geçirilerek öğrenci gruplarının güncellendiği ve haftalık çalışma çizelgesini onaylanmak üzere ilçe milli eğitim müdürlüğüne sunulduğu,
 Bakanlık tarafından hazırlanan Öğrenci Değerlendirme Aracının (ÖDA) programı alan tüm öğrencilere aldığı ders veya derslerdenTürkçe Matematik derslerinde uygulandığı,
 Öğretmenler Öğrenci Değerlendirme Aracı'nın uygulanmasında oldukça titiz davrandıkları, formun uygulanmasında dikkat edilmesi gereken hassasiyetlere duyarlı şekilde hareket ettikleri, öğrenciler üzerinde sınav baskısı kurmadıkları ve sınav algısı oluşturmadıkları,
 Uygulama esnasında gizlilik sağlandığı, formlarınkopya, fotoğraf ya da görüntüsünün alınmadığı,
 Uygulamanın birliğine yönelik tedbirler alarak düzenin sağlandığı,
 Formun uygulanması konusunda öğretmenlere rehberlik edildiği,
 Form sonuçlarının sisteme girilmesi konusunda gerekli hassasiyetin gösterilerek ÖDA veri girişlerinin tamamlandığı,
 Komisyonu tarafından değerlendirme raporunun hazırlanarak ekte sunulduğu karar altına alındı.
</t>
  </si>
  <si>
    <t>2020 / 2021 Eğitim Öğretim Yılı 27 Mart-09 Nisan 2021 İYEP Çalışmalarının Değerlendirilmesi</t>
  </si>
  <si>
    <t>HAFTAİÇİ DERS PROGRAMI</t>
  </si>
  <si>
    <t>GÜNLER</t>
  </si>
  <si>
    <t>DERS SAATİ</t>
  </si>
  <si>
    <t>İYEP A</t>
  </si>
  <si>
    <t>PAZARTESİ</t>
  </si>
  <si>
    <t>TÜRKÇE</t>
  </si>
  <si>
    <t>MATEMATİK</t>
  </si>
  <si>
    <t>SALI</t>
  </si>
  <si>
    <t>ÇARŞAMBA</t>
  </si>
  <si>
    <t>PERŞEMBE</t>
  </si>
  <si>
    <t>CUMA</t>
  </si>
  <si>
    <t>TAŞOLUK İLKOKULU İYEP DERS ÇİZELGESİ</t>
  </si>
  <si>
    <t>İYEP A Sınıf Öğretmeni</t>
  </si>
  <si>
    <t>UYGUNDUR.</t>
  </si>
  <si>
    <t xml:space="preserve">          İYEP Öğrenci Belirleme Aracı sonucu İlkokullarda Yetiştirme Eğitim Programına dahil olan aşağıda bilgileri yazılı öğrencilerin yapılan değerlendirme sonucunda belirlenen kazanımlara ulaşıldığına karar verilmiş olup bu öğrenciler e-Okul Yönetim Bilgi Sisteminde İYEP Modülüne "Tamamladı" olarak işlenmiştir. Bulunduğu modülün kazanımlarına ulaşan öğrencilerin bir üst modüle tanımlanması hususunda gereğini bilginize arz ederim. </t>
  </si>
  <si>
    <t>(İYEP Komisyon Başkanlığına)</t>
  </si>
  <si>
    <t>Okul No</t>
  </si>
  <si>
    <t>Adı-Soyadı</t>
  </si>
  <si>
    <t>Sınıf-Şube</t>
  </si>
  <si>
    <t>Tamamladığı</t>
  </si>
  <si>
    <t>Ders</t>
  </si>
  <si>
    <t>Matematik</t>
  </si>
  <si>
    <t>İYEP MODÜLÜNÜ TAMAMLAYAN ÖĞRENCİLER</t>
  </si>
  <si>
    <t>Modül</t>
  </si>
  <si>
    <t>ARNAVUTKÖY KAYMAKAMLIĞI</t>
  </si>
  <si>
    <t>Ceren ÇETİN</t>
  </si>
  <si>
    <t>18.10.2021 22.10.2021</t>
  </si>
  <si>
    <t>EKİM</t>
  </si>
  <si>
    <t>25.10.2021 28.10.2021</t>
  </si>
  <si>
    <t xml:space="preserve">   M.M1.1.Nesne sayısı 20’ye kadar (20 dâhil) olan bir topluluktaki nesnelerin sayısını belirler ve bu sayıyı rakamla yazar.
  M.M1.2.100’e kadar (100 dâhil) ileriye doğru birer, beşer ve onar ritmik sayar.
 M.M1.3.20’ye kadar (20 dâhil) ikişer ileriye, birer ve ikişer geriye sayar.
 M.M1.4.Miktarı 10 ile 20 (10 ve 20 dâhil) arasında olan bir grup nesneyi, onluk ve birliklerine ayırarak gösterir,bu nesnelere karşılık gelen sayıyı rakamlarla yazar ve okur.M.M1.5.Toplama işleminin anlamını kavrar.
M.M1.6.Toplamları 20’ye kadar (20 dâhil) olan doğal sayılarla toplama işlemini yapar,kavrar.
M.M1.7. Doğal sayılarla toplama işlemini gerektiren problemleri çözer.
M.M1.8. Çıkarma işleminin anlamını kavrar.
M.M1.8. Çıkarma işleminin anlamını kavrar.
</t>
  </si>
  <si>
    <t xml:space="preserve">M.M1.9.20’yekadar(20dâhil)olan doğalsayılarla çıkarmaişlemiyapar.
M.M1.10. Doğal sayılarla çıkarma işlemini gerektiren problemleri çözer.M.M2.1. Nesne sayısı 100’e kadar (100 dâhil) olan bir topluluktaki nesnelerin sayısını belirler ve bu sayıyı rakamla yazar.
M.M2.2. 100’den küçük doğal sayıların basamaklarını modeller üzerinde adlandırır, basamaklardaki rakamların basamak değerlerini belirtir.
M.M2.3. 100 içinde ikişer, beşer ve onar; 30 içinde üçer; 40 içinde dörder ileriye ve geriye doğru sayar.
</t>
  </si>
  <si>
    <t xml:space="preserve">01.11.2021
05.11.2021
</t>
  </si>
  <si>
    <t xml:space="preserve">08.11.2021
12.11.2021
</t>
  </si>
  <si>
    <t>KASIM</t>
  </si>
  <si>
    <t xml:space="preserve">25.11.2021
29.11.2021
</t>
  </si>
  <si>
    <t xml:space="preserve">01.12.2021
03.12.2021
</t>
  </si>
  <si>
    <t xml:space="preserve">13.12.2021
17.12.2021
</t>
  </si>
  <si>
    <t xml:space="preserve">20.12.2021
24.12.2021
</t>
  </si>
  <si>
    <t>ARALIK</t>
  </si>
  <si>
    <t xml:space="preserve">M.M2.8. Çarpma işleminin tekrarlı toplama anlamına geldiğini açıklar.
M.M2.9. Doğal sayılarla çarpma işlemi yapar
M.M2.10 Doğal sayılarla çarpma işlemi gerektiren problemler çözerM.M2.8. Çarpma işleminin tekrarlı toplama anlamına geldiğini açıklar.
M.M2.9. Doğal sayılarla çarpma işlemi yapar
</t>
  </si>
  <si>
    <t xml:space="preserve">27.12.2021
</t>
  </si>
  <si>
    <t>3-C Sınıf Öğretmeni</t>
  </si>
  <si>
    <t xml:space="preserve"> 17/10/2021</t>
  </si>
  <si>
    <t>Hafta içi 10 saat ( çalışma saatleri: 14:40 –16:40 )</t>
  </si>
  <si>
    <r>
      <t>Çalışma Günü:</t>
    </r>
    <r>
      <rPr>
        <sz val="12"/>
        <color theme="1"/>
        <rFont val="Times New Roman"/>
        <family val="1"/>
        <charset val="162"/>
      </rPr>
      <t>Pazartesi, Salı, Çarşamba, Perşembe</t>
    </r>
  </si>
  <si>
    <t>Haftalık 8 SAAT</t>
  </si>
  <si>
    <t>2021-2022 EĞİTİM-ÖĞRETİMYILI</t>
  </si>
  <si>
    <t xml:space="preserve"> (MODÜL1-2-3) TÜRKÇE MATEMATİK PLANI</t>
  </si>
  <si>
    <t>1(14.40-15.20)</t>
  </si>
  <si>
    <t>1 (15.30-16.10)</t>
  </si>
  <si>
    <t>SIRA NO</t>
  </si>
  <si>
    <t>SINIF</t>
  </si>
  <si>
    <t>ÖĞRENCİ NO</t>
  </si>
  <si>
    <t>ÖĞRENCİ SINIFI</t>
  </si>
  <si>
    <t>ÖĞRENCİ ADI SOYADI</t>
  </si>
  <si>
    <t>AÇIKLAMALAR</t>
  </si>
  <si>
    <t>3. Sınıf / A Şubesi</t>
  </si>
  <si>
    <t>3. Sınıf / E Şubesi</t>
  </si>
  <si>
    <t>3. Sınıf / D Şubesi</t>
  </si>
  <si>
    <t>İYEP-AAA</t>
  </si>
  <si>
    <t>Sebahattin Burak ŞARLAK</t>
  </si>
  <si>
    <t xml:space="preserve">           İlkokulların 3.Sınıflarına devam eden, önceki eğitim ve öğretim yılları içinde çeşitli nedenlerle Türkçe ve matematik dersi öğretim programlarında yer alan ve İYEP kapsamında belirlenen kazanımları yeterli düzeyde edinemeyen öğrencilerin bu kazanımlara ulaşmalarını sağlamak amacıyla İYEP uygulanacaktır. İlkokullarda Yetiştirme Programının usul ve esasları içeren uygulama kılavuzuna göre,
         İlkokullarda düzenlenecek yetiştirme programının planlanması, uygulanması, izlenmesi ve değerlendirilmesi amacıyla okulumuz Taşoluk İlkokulu’nda Okul Müdürü İrfan TOPRAK başkanlığında, üç sınıf öğretmeni ve rehber öğretmenden oluşan İYEP Okul Komisyonu 31.08.2021 tarihinde yapılan öğretmenler kurulu toplantısında oluşturulmuştur.
</t>
  </si>
  <si>
    <t xml:space="preserve">  11/10/2021</t>
  </si>
  <si>
    <t xml:space="preserve">            TÜRKÇE              ( 3 Ders Saati ) 
13 Ekim 2021
</t>
  </si>
  <si>
    <t xml:space="preserve">                        MATEMATİK                           ( 3 Ders Saati ) 
                 15 Ekim 2021
</t>
  </si>
  <si>
    <t xml:space="preserve">         TÜRKÇE        ( 3 Ders Saati ) 
14 Ekim 2021
</t>
  </si>
  <si>
    <t>AZİZE ÖZTÜRK</t>
  </si>
  <si>
    <t>ATA SERKAN TORAMAN</t>
  </si>
  <si>
    <t>MENEKŞE METİN</t>
  </si>
  <si>
    <t>RABİA KELEŞ</t>
  </si>
  <si>
    <t>İNCİ ÖZGÜNEŞ</t>
  </si>
  <si>
    <t>CEREN ÇETİN</t>
  </si>
  <si>
    <t>SERAP ÖZMEN</t>
  </si>
  <si>
    <t>S. BURAK ŞARLAK</t>
  </si>
  <si>
    <t xml:space="preserve">1. 2021 / 2022 Eğitim öğretim yılında okulumuzdaki 3. Sınıflara, 13 Ekim-15 Ekim 2021tarihleri arasında yapılmış olan Öğrenci Belirleme Aracı’nın ( ÖBA ) sonuçları E-okul üzerinden İYEP modülüne işlenmiş ve bu toplantıda alınan kararlar neticesinde İYEP’ dâhil edilen/İYEP’ ten çıkarılan öğrenciler sisteme işlendikten sonra; Okul İYEP Komisyonumuz tarafından öğrenci listelerimiz nihai haline getirilmiştir. 
2. İYEP Modülünden alınan sonuçlar:
</t>
  </si>
  <si>
    <t>18.10.2021-13.05.2022</t>
  </si>
  <si>
    <t>64+96=160</t>
  </si>
  <si>
    <t xml:space="preserve"> Cumhurbaşkanlığı tarafından 31.08.2018 tarihli Resmî Gazete’de yayınlanan 51 Sayılı Karar’a istinaden 2021-2022 eğitim öğretim yılında uygulanacak olan İYEP kapsamında ek ders ücreti ödemeleri yapılacağının okulumuzda görev yapan yönetici ve öğretmenlere duyurulmasına,
 İlkokullarda Yetiştirme Programının kapsamında hazırlanan materyallere (İYEP Mesleki Sunumu, İYEP Müfredat, İYEP Uygulama Kılavuzu) http://tegm.meb.gov.tr/ adresinde İYEP başlığından ulaşabileceğinin yönetici ve öğretmenlere duyurulmasına,
 İYEP’in daha etkili bir şekilde uygulanabilmesi için www.eba.gov.tr adresinde bulunan İYEP tanıtım videolarının yönetici ve öğretmenlere duyurulmasına,
 İYEP’in amaç ve ilkeleri doğrultusunda etkili, sağlıklı ve verimli bir şekilde uygulanması için İYEP İş Takvimine göre hareket edilmesine,
</t>
  </si>
  <si>
    <t xml:space="preserve"> Milli Eğitim Bakanlığı Temel Eğitim Genel Müdürlüğü’nün 10.09.2019 tarih ve E.16589441 sayılı yazısı gereği, 2021/ 2022 Eğitim öğretim yılında okulumuzda 3.Sınıflara, 13 Ekim-15 Ekim 2021tarihlerinde Öğrenci Belirleme Aracı ( ÖBA ) uygulanmış olup toplam 11 ( oniki   ) öğrencinin belirli kazanımlara ulaşılmadığının tespit edilmiştir.Ancak 1(On bir )öğrencinin velisi onay vermemiştir.1(10 Öğrenciye  İYEP açılması kararı alınmıştır.
 E-Okul Sistemi İYEP İşlemleri – İYEP Öğrenci Belirleme Aracı – Raporlar bölümünden elde edilen verilere göre öğrenci isim listeleri çıkarmış olup; Okul Komisyonunca listeye eklenecek öğrencilerin veya listeden çıkarılacak olan öğrencilerin belirlenmesine karar verilmiştir.
 Öğrenci Belirleme Aracı (ÖBA) neticeleri sonucuna göre İYEP'e dâhil olan öğrencilerden aşağıdaki isimleri belirtilen öğrencilerin İYEP’ten çıkarılmasına karar verilmiştir. Öğrenci Belirleme Aracı (ÖBA) neticeleri sonucuna göre İYEP'e dâhil olan öğrencilerden çıkarma yapılmamasına karar verilmiştir.
 Öğrenci Belirleme Aracı (ÖBA) neticeleri sonucuna göre İYEP’te yer almayan ancak programa dâhil edilmesi gereken aşağıdaki isimleri belirtilen öğrencilerin İYEP’e dahil edilmesine karar verildi.
</t>
  </si>
  <si>
    <t>Öğretmen Adı Soyadı</t>
  </si>
  <si>
    <t>Öğrenim Yılı    : 2021-2022</t>
  </si>
  <si>
    <t>ADI</t>
  </si>
  <si>
    <t>SOYADI</t>
  </si>
  <si>
    <t>T.C NO</t>
  </si>
  <si>
    <t>TAŞOLUK İLKOKULU MÜDÜRLÜĞÜNE</t>
  </si>
  <si>
    <t>Gereğinin yapılmasını bilgilerinize arz ederim.</t>
  </si>
  <si>
    <t xml:space="preserve">                           </t>
  </si>
  <si>
    <t xml:space="preserve">DİLEKÇENİN KONUSU  </t>
  </si>
  <si>
    <t>:</t>
  </si>
  <si>
    <t>İYEP KURS AÇMA İSTEĞİ</t>
  </si>
  <si>
    <t>Okulunuzda sınıf öğretmeni olarak görev yapmaktayıp . İYEP kapsamında açılacak kursta görev almak istiyorum.</t>
  </si>
  <si>
    <t>TELEFON</t>
  </si>
  <si>
    <t>ADRES</t>
  </si>
  <si>
    <t>…………………………………</t>
  </si>
  <si>
    <t>EK</t>
  </si>
  <si>
    <t xml:space="preserve">: </t>
  </si>
  <si>
    <t>Veli İzin Belgesi</t>
  </si>
  <si>
    <t>Öğrenci Listesi</t>
  </si>
  <si>
    <t>İyep Onay</t>
  </si>
  <si>
    <t>Haftalık Ders Çizelgesi</t>
  </si>
  <si>
    <t>Plan</t>
  </si>
  <si>
    <t>2021-2022 EĞİTİM-ÖĞRETİM YILI</t>
  </si>
  <si>
    <t>2020-2021EĞİTİM-ÖĞRETİM YILI</t>
  </si>
  <si>
    <t>KADROLU</t>
  </si>
  <si>
    <t>KADROSUNUN BULUNDUĞU OKULUN ADI</t>
  </si>
  <si>
    <t xml:space="preserve">1 Tanesi İlçe Mem </t>
  </si>
  <si>
    <t>1 Tanesi Okul Müdürlüğü</t>
  </si>
  <si>
    <t>1 Tanesi Öğretmen tarafından muhafaza edilecektir.</t>
  </si>
  <si>
    <t>Hazırlanacak Evraklar Öğretmen dilekçesinde ekte belirtilmiştir.</t>
  </si>
  <si>
    <t>Kırmızı renkli sekmeler öğretmenlerimiz tarafından 3'er nüsha halinde hazırlanacaktır.</t>
  </si>
  <si>
    <t>Evraklarda yer alan tarih ve diğer verileri güncelleyiniz.</t>
  </si>
  <si>
    <r>
      <t xml:space="preserve">                                                                                                                                                                      (VELİ İZİN DİLEKÇESİ)
                                                                                                                                                TAŞOLUK İLOKULU MÜDÜRLÜĞÜNE</t>
    </r>
    <r>
      <rPr>
        <sz val="11"/>
        <color rgb="FFFF0000"/>
        <rFont val="Calibri"/>
      </rPr>
      <t xml:space="preserve">
                                                                                                                                                                                                                                    </t>
    </r>
    <r>
      <rPr>
        <sz val="11"/>
        <rFont val="Calibri"/>
        <family val="2"/>
        <charset val="162"/>
      </rPr>
      <t>ARNAVUTKÖY</t>
    </r>
    <r>
      <rPr>
        <sz val="11"/>
        <color rgb="FF000000"/>
        <rFont val="Calibri"/>
      </rPr>
      <t xml:space="preserve">
              Okulunuz ………. sınıfında okuyan ……….. numaralı ……………………………………………….. isimli öğrencinin velisiyim. Okulunuzda “Millî Eğitim Bakanlığı Okul Öncesi Eğitim ve İlköğretim Kurumları Yönetmeliği”nin 33. Maddesi ve Milli Eğitim Bakanlığı Temel Eğitim Genel Müdürlüğü’nün 02/02/2018 tarih ve 70297673-604.01.03-E.2303283 sayılı yazısı kapsamında yapılacak öğrenci belirleme çalışması sonucunda açılacak hafta sonu/ hafta içi İlkokullarda Yetiştirme Programı’na (İYEP) katılmasına izin veriyorum. 
              Gereğini saygılarımla arz ederim ……... /….…/ 2021
                                                                                                                                                                                                                                                                                                                                          İmza
                                                                                                                                                                                                                                                                                                                              Velinin Adı ve Soyadı
ADRES :                                                                                                                                                  
TELEFON:                                                                                                                     
</t>
    </r>
  </si>
  <si>
    <t xml:space="preserve">İLKOKULLARDA YETİŞTİRME PROGRAMI (İYEP) AÇMA ve ÖĞRETMEN GÖREVLENDİRME ONAY ÇİZELGESİ
</t>
  </si>
  <si>
    <t>ÖĞRETMENİN
 ADI SOYADI</t>
  </si>
  <si>
    <t>*İSTİHDAM ŞEKLİ</t>
  </si>
  <si>
    <t>**AÇILAN 
PROGRAMIN ZAMANI</t>
  </si>
  <si>
    <t xml:space="preserve">İYEP GRUBU ADI </t>
  </si>
  <si>
    <t xml:space="preserve">
BAŞLAMA ve BİTİŞ
 TARİHİ</t>
  </si>
  <si>
    <t>***HAFTALIK DERS SAATİ</t>
  </si>
  <si>
    <t>****HAFTALIK İYEP DERS SAATİ</t>
  </si>
  <si>
    <t>TOPLAM DERS SAATİ (İYEP + TOPLAM DERS SAATİ)</t>
  </si>
  <si>
    <t>*****İYEP DERSİ GÜNLERİ</t>
  </si>
  <si>
    <t>Pzt.</t>
  </si>
  <si>
    <t>Sl.</t>
  </si>
  <si>
    <t>Çrş.</t>
  </si>
  <si>
    <t>Prş.</t>
  </si>
  <si>
    <t>Cum.</t>
  </si>
  <si>
    <t>Cmt.</t>
  </si>
  <si>
    <t>Pz</t>
  </si>
  <si>
    <t>Kadrolu</t>
  </si>
  <si>
    <t xml:space="preserve">Hafta içi </t>
  </si>
  <si>
    <t>Türkçe -3</t>
  </si>
  <si>
    <t>14.45-16.20</t>
  </si>
  <si>
    <t>*</t>
  </si>
  <si>
    <t xml:space="preserve">Hafta İçi </t>
  </si>
  <si>
    <t>Matematik-3</t>
  </si>
  <si>
    <t>13.00-14.00</t>
  </si>
  <si>
    <t>* Öğretmenin İstihdam şekli yazılacak kadrolu ise (Kadrolu), ücretli ise (Ücretli), Sözleşmeli ise (Sözleşmeli) olarak belirtilecek.</t>
  </si>
  <si>
    <t>**''Kursun açılma zamanı'' başlığı altında İYEP'in ders saatleri dışında hafta içi/hafta sonu olduğu belirtilecek.</t>
  </si>
  <si>
    <t>*** Haftalık olarak öğretmenin kadrolu görevli olduğu okuldaki ve görevlendirildiği okuldaki toplam ders saati girilecek</t>
  </si>
  <si>
    <r>
      <t>*** *Haftalık olarak öğretmenin kadrolu görevli olduğu okuldaki ve görevlendirildiği okuldaki toplam İYEP</t>
    </r>
    <r>
      <rPr>
        <sz val="11"/>
        <color rgb="FF000000"/>
        <rFont val="Times New Roman"/>
        <family val="1"/>
        <charset val="162"/>
      </rPr>
      <t xml:space="preserve"> ders saati.</t>
    </r>
  </si>
  <si>
    <t xml:space="preserve">   İYEP'te öğrenci gruplarındaki öğrenci sayısı 1-6 arasında olabilir. Öğrenci sayısı çok olursa gruptaki öğrenci sayısı 10 olabilir.</t>
  </si>
  <si>
    <t>Sayı   :</t>
  </si>
  <si>
    <r>
      <rPr>
        <b/>
        <sz val="12"/>
        <color rgb="FF000000"/>
        <rFont val="Times New Roman"/>
        <family val="1"/>
        <charset val="162"/>
      </rPr>
      <t>Konu :</t>
    </r>
    <r>
      <rPr>
        <sz val="12"/>
        <color rgb="FF000000"/>
        <rFont val="Times New Roman"/>
        <family val="1"/>
        <charset val="162"/>
      </rPr>
      <t xml:space="preserve"> İlkokullarda Yetiştirme Programı (İYEP)</t>
    </r>
  </si>
  <si>
    <t>İLÇE MİLLİ EĞİTİM MÜDÜRLÜĞÜNE</t>
  </si>
  <si>
    <t xml:space="preserve">                                                                           ARNAVUTKÖY</t>
  </si>
  <si>
    <t>İlgi: a)Milli Eğitim Bakanlığı Okul Öncesi Eğitim ve İlköğretim Kurumları Yönetmeliği</t>
  </si>
  <si>
    <t xml:space="preserve">      b)Milli Eğitim Bakanlığı Temel Eğitim Genel Müdürlüğü’nün 02/02/2018 tarih ve 70297673-604.01.03-E.2303283 sayılı yazısı </t>
  </si>
  <si>
    <t xml:space="preserve">      c)Temel Genel Müdürlüğü, İzleme ve Değerlendirme Daire Başkanlığının İlkokullarda Yetiştirme Programı (İYEP) Pilot Uygulama Kılavuzu</t>
  </si>
  <si>
    <t xml:space="preserve">         İlgi Yönetmeliğin 33. maddesi, ilgi (b) yazı ve ilgi Kılavuz kapasamında okulumuzda açılacak olan İYEP'e ait  program  ve görevlendirilecek personele ait teklif</t>
  </si>
  <si>
    <t xml:space="preserve"> yukarıda sunulmuştur. </t>
  </si>
  <si>
    <t xml:space="preserve">         Makamlarınızca da uygun görülmesi halinde Olurlarınıza arz ederim.</t>
  </si>
  <si>
    <t xml:space="preserve">                  </t>
  </si>
  <si>
    <t xml:space="preserve"> Üye</t>
  </si>
  <si>
    <t>Mustafa KILIÇ</t>
  </si>
  <si>
    <t xml:space="preserve">  Hakan ÇİFTCİ</t>
  </si>
  <si>
    <t>Mihrican YILDIZBAŞ</t>
  </si>
  <si>
    <t>Şube Müdürü</t>
  </si>
  <si>
    <t xml:space="preserve">  Cemal Reşit Rey İlkokulu Müdürü</t>
  </si>
  <si>
    <t>Arnavutköy İlkokulu Müdürü</t>
  </si>
  <si>
    <t>Mehmet Fatih ÖKTEM</t>
  </si>
  <si>
    <t>Kübra AYDIN</t>
  </si>
  <si>
    <t>Cemal Reşit Rey İlkokulu Sınıf Öğrt.</t>
  </si>
  <si>
    <t>Cemal Reşit Rey İlkokulu Rehber Öğrt.</t>
  </si>
  <si>
    <t xml:space="preserve"> İlçe Milli Eğitim Müdür </t>
  </si>
  <si>
    <t xml:space="preserve">İLKOKULLARDA YETİŞTİRME PROGRAMI  ÖĞRENCİ İYEP GRUP LİSTESİ
</t>
  </si>
  <si>
    <t>İYEP - A</t>
  </si>
  <si>
    <t>MATEMATİK MODÜL 2</t>
  </si>
  <si>
    <t>TÜRKÇE MODÜL 2</t>
  </si>
  <si>
    <t>İYEP - B</t>
  </si>
  <si>
    <t xml:space="preserve">        İYEP'te öğrenci gruplarındaki öğrenci sayısı 1-6 arasında olabilir. Öğrenci sayısı çok olursa gruptaki öğrenci sayısı 10 olabilir.</t>
  </si>
  <si>
    <t xml:space="preserve">İLKOKULLARDA YETİŞTİRME PROGRAMI ÖĞRETMEN LİSTESİ
</t>
  </si>
  <si>
    <t>PROGRAMDA GÖREVLENDİRİLEN ÖĞRETMENİN     ADI VE SOYADI</t>
  </si>
  <si>
    <t>KADROLU/  SÖZLEŞMELİ/ÜCRETLİ</t>
  </si>
  <si>
    <t xml:space="preserve">*ÖĞRENCİ GRUBU </t>
  </si>
  <si>
    <t>B………………. U…………..</t>
  </si>
  <si>
    <t>MATEMATİK MODÜL 2 TÜRKÇE MODÜL 2</t>
  </si>
  <si>
    <t>Ö………….. A………………….</t>
  </si>
  <si>
    <t>S……………..Ö……………</t>
  </si>
  <si>
    <t>MATEMATİK MODÜL 3 TÜRKÇE MODÜL 3</t>
  </si>
  <si>
    <t>E……………... Ü………………</t>
  </si>
  <si>
    <t>MATEMATİK MODÜL 1 TÜRKÇE MODÜL 3</t>
  </si>
  <si>
    <t>Y…………….. B…………………</t>
  </si>
  <si>
    <t>M……………. E………………..</t>
  </si>
  <si>
    <t>ÜCRETLİ</t>
  </si>
  <si>
    <t>MATEMATİK MODÜL 2 TÜRKÇE MODÜL 1</t>
  </si>
  <si>
    <r>
      <rPr>
        <b/>
        <sz val="10"/>
        <color rgb="FF000000"/>
        <rFont val="Times New Roman"/>
        <family val="1"/>
        <charset val="162"/>
      </rPr>
      <t>Not:</t>
    </r>
    <r>
      <rPr>
        <sz val="10"/>
        <color rgb="FF000000"/>
        <rFont val="Times New Roman"/>
        <family val="1"/>
        <charset val="162"/>
      </rPr>
      <t xml:space="preserve"> *"Öğrenci Grubu" başlığı altında hangi bölüm(modül) olduğu belirtilecektir.</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</si>
</sst>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101041F]General"/>
    <numFmt numFmtId="165" formatCode="[$-101041F]dd\.mm\.yyyy\ hh:mm:ss"/>
    <numFmt numFmtId="166" formatCode="dd\.mm\.yyyy"/>
    <numFmt numFmtId="167" formatCode="hh\:mm\:ss\ "/>
  </numFmts>
  <fonts count="74">
    <font>
      <sz val="11"/>
      <color rgb="FF000000"/>
      <name val="Calibri"/>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1"/>
      <color rgb="FF000000"/>
      <name val="Times New Roman"/>
      <family val="1"/>
      <charset val="162"/>
    </font>
    <font>
      <sz val="10"/>
      <color rgb="FF000000"/>
      <name val="Times New Roman"/>
      <family val="1"/>
      <charset val="162"/>
    </font>
    <font>
      <b/>
      <sz val="10"/>
      <color rgb="FF000000"/>
      <name val="Times New Roman"/>
      <family val="1"/>
      <charset val="162"/>
    </font>
    <font>
      <sz val="11"/>
      <color rgb="FF000000"/>
      <name val="Times New Roman"/>
      <family val="1"/>
      <charset val="162"/>
    </font>
    <font>
      <b/>
      <sz val="12"/>
      <color rgb="FF000000"/>
      <name val="Times New Roman"/>
      <family val="1"/>
      <charset val="162"/>
    </font>
    <font>
      <sz val="12"/>
      <color rgb="FF000000"/>
      <name val="Times New Roman"/>
      <family val="1"/>
      <charset val="162"/>
    </font>
    <font>
      <sz val="12"/>
      <color rgb="FF000000"/>
      <name val="Calibri"/>
      <family val="2"/>
      <charset val="162"/>
    </font>
    <font>
      <sz val="10"/>
      <name val="Arial"/>
      <family val="2"/>
      <charset val="162"/>
    </font>
    <font>
      <b/>
      <sz val="12"/>
      <color indexed="8"/>
      <name val="Times New Roman"/>
      <family val="1"/>
      <charset val="162"/>
    </font>
    <font>
      <sz val="10"/>
      <name val="Times New Roman"/>
      <family val="1"/>
      <charset val="162"/>
    </font>
    <font>
      <sz val="5"/>
      <color indexed="8"/>
      <name val="Times New Roman"/>
      <family val="1"/>
      <charset val="162"/>
    </font>
    <font>
      <b/>
      <sz val="10"/>
      <color indexed="8"/>
      <name val="Times New Roman"/>
      <family val="1"/>
      <charset val="162"/>
    </font>
    <font>
      <sz val="10"/>
      <color indexed="8"/>
      <name val="Times New Roman"/>
      <family val="1"/>
      <charset val="162"/>
    </font>
    <font>
      <sz val="10"/>
      <color theme="1"/>
      <name val="Times New Roman"/>
      <family val="1"/>
      <charset val="162"/>
    </font>
    <font>
      <sz val="10"/>
      <name val="Arial Tur"/>
      <charset val="162"/>
    </font>
    <font>
      <b/>
      <sz val="9"/>
      <color rgb="FFFF3300"/>
      <name val="Arial Tur"/>
      <charset val="162"/>
    </font>
    <font>
      <sz val="10"/>
      <color rgb="FFFF3300"/>
      <name val="Arial Tur"/>
      <charset val="162"/>
    </font>
    <font>
      <b/>
      <sz val="10"/>
      <color rgb="FFFF0000"/>
      <name val="Arial Narrow"/>
      <family val="2"/>
      <charset val="162"/>
    </font>
    <font>
      <b/>
      <sz val="10"/>
      <color rgb="FF002060"/>
      <name val="Arial Narrow"/>
      <family val="2"/>
      <charset val="162"/>
    </font>
    <font>
      <b/>
      <sz val="10"/>
      <color theme="5" tint="-0.499984740745262"/>
      <name val="Arial Narrow"/>
      <family val="2"/>
      <charset val="162"/>
    </font>
    <font>
      <sz val="10"/>
      <color rgb="FF663300"/>
      <name val="Arial Narrow"/>
      <family val="2"/>
      <charset val="162"/>
    </font>
    <font>
      <i/>
      <sz val="9"/>
      <color rgb="FFFF3300"/>
      <name val="Arial Tur"/>
      <charset val="162"/>
    </font>
    <font>
      <sz val="10"/>
      <color rgb="FFFF3300"/>
      <name val="Times New Roman"/>
      <family val="1"/>
      <charset val="162"/>
    </font>
    <font>
      <sz val="9"/>
      <color rgb="FFFF3300"/>
      <name val="Arial Tur"/>
      <charset val="162"/>
    </font>
    <font>
      <sz val="10"/>
      <color rgb="FF008000"/>
      <name val="Times New Roman"/>
      <family val="1"/>
      <charset val="162"/>
    </font>
    <font>
      <sz val="8"/>
      <color rgb="FF002060"/>
      <name val="Arial Tur"/>
      <charset val="162"/>
    </font>
    <font>
      <sz val="8"/>
      <color indexed="10"/>
      <name val="Arial Tur"/>
      <charset val="162"/>
    </font>
    <font>
      <sz val="8"/>
      <color indexed="56"/>
      <name val="Arial Tur"/>
      <charset val="162"/>
    </font>
    <font>
      <sz val="10"/>
      <color rgb="FFFF0000"/>
      <name val="Arial Tur"/>
      <charset val="162"/>
    </font>
    <font>
      <sz val="10"/>
      <color rgb="FF002060"/>
      <name val="Arial Tur"/>
      <charset val="162"/>
    </font>
    <font>
      <sz val="10"/>
      <color rgb="FF663300"/>
      <name val="Arial Tur"/>
      <charset val="162"/>
    </font>
    <font>
      <sz val="8"/>
      <color rgb="FFFF3300"/>
      <name val="Arial Tur"/>
      <charset val="162"/>
    </font>
    <font>
      <sz val="7"/>
      <color rgb="FF663300"/>
      <name val="Arial Tur"/>
      <charset val="162"/>
    </font>
    <font>
      <sz val="10"/>
      <name val="Arial"/>
      <family val="2"/>
      <charset val="162"/>
    </font>
    <font>
      <b/>
      <sz val="10"/>
      <name val="Arial Tur"/>
      <charset val="162"/>
    </font>
    <font>
      <sz val="10"/>
      <color indexed="8"/>
      <name val="ARIAL"/>
      <charset val="1"/>
    </font>
    <font>
      <b/>
      <sz val="18"/>
      <color theme="0"/>
      <name val="Arial Tur"/>
      <charset val="162"/>
    </font>
    <font>
      <sz val="18"/>
      <color indexed="8"/>
      <name val="ARIAL"/>
      <charset val="1"/>
    </font>
    <font>
      <b/>
      <sz val="10"/>
      <color rgb="FFFFFFFF"/>
      <name val="Arial Tur"/>
    </font>
    <font>
      <sz val="11"/>
      <color theme="1"/>
      <name val="Calibri"/>
      <family val="2"/>
      <scheme val="minor"/>
    </font>
    <font>
      <sz val="11"/>
      <color theme="1"/>
      <name val="Times New Roman"/>
      <family val="1"/>
      <charset val="162"/>
    </font>
    <font>
      <b/>
      <sz val="12"/>
      <color theme="1"/>
      <name val="Times New Roman"/>
      <family val="1"/>
      <charset val="162"/>
    </font>
    <font>
      <sz val="12"/>
      <color theme="1"/>
      <name val="Times New Roman"/>
      <family val="1"/>
      <charset val="162"/>
    </font>
    <font>
      <b/>
      <sz val="10"/>
      <color theme="1"/>
      <name val="Times New Roman"/>
      <family val="1"/>
      <charset val="162"/>
    </font>
    <font>
      <sz val="26"/>
      <color theme="1"/>
      <name val="Times New Roman"/>
      <family val="1"/>
      <charset val="162"/>
    </font>
    <font>
      <sz val="26"/>
      <color theme="1"/>
      <name val="Calibri"/>
      <family val="2"/>
      <charset val="162"/>
      <scheme val="minor"/>
    </font>
    <font>
      <b/>
      <u/>
      <sz val="12"/>
      <color theme="1"/>
      <name val="Times New Roman"/>
      <family val="1"/>
      <charset val="162"/>
    </font>
    <font>
      <sz val="11"/>
      <color rgb="FF000000"/>
      <name val="Calibri"/>
      <family val="2"/>
      <charset val="162"/>
    </font>
    <font>
      <b/>
      <sz val="16"/>
      <color theme="1"/>
      <name val="Times New Roman"/>
      <family val="1"/>
      <charset val="162"/>
    </font>
    <font>
      <b/>
      <sz val="11"/>
      <color theme="1"/>
      <name val="Times New Roman"/>
      <family val="1"/>
      <charset val="162"/>
    </font>
    <font>
      <sz val="8"/>
      <color indexed="8"/>
      <name val="Tahoma"/>
      <charset val="1"/>
    </font>
    <font>
      <b/>
      <sz val="8"/>
      <color indexed="8"/>
      <name val="Tahoma"/>
      <charset val="1"/>
    </font>
    <font>
      <sz val="9"/>
      <color rgb="FF212529"/>
      <name val="Arial"/>
      <family val="2"/>
      <charset val="162"/>
    </font>
    <font>
      <sz val="9"/>
      <color rgb="FF212529"/>
      <name val="Tahoma"/>
      <family val="2"/>
      <charset val="162"/>
    </font>
    <font>
      <sz val="9"/>
      <color indexed="8"/>
      <name val="Tahoma"/>
      <family val="2"/>
      <charset val="162"/>
    </font>
    <font>
      <sz val="15"/>
      <color rgb="FFFF0000"/>
      <name val="ARIAL"/>
      <charset val="1"/>
    </font>
    <font>
      <sz val="8"/>
      <color rgb="FF000000"/>
      <name val="Times New Roman"/>
      <family val="1"/>
      <charset val="162"/>
    </font>
    <font>
      <sz val="11"/>
      <color rgb="FFFF0000"/>
      <name val="Calibri"/>
    </font>
    <font>
      <sz val="11"/>
      <name val="Calibri"/>
      <family val="2"/>
      <charset val="162"/>
    </font>
    <font>
      <sz val="9"/>
      <color rgb="FF000000"/>
      <name val="Times New Roman"/>
      <family val="1"/>
      <charset val="162"/>
    </font>
    <font>
      <b/>
      <sz val="9"/>
      <color rgb="FF000000"/>
      <name val="Times New Roman"/>
      <family val="1"/>
      <charset val="162"/>
    </font>
    <font>
      <b/>
      <sz val="9"/>
      <name val="Times New Roman"/>
      <family val="1"/>
      <charset val="162"/>
    </font>
    <font>
      <sz val="8"/>
      <color theme="1"/>
      <name val="Times New Roman"/>
      <family val="1"/>
      <charset val="162"/>
    </font>
    <font>
      <sz val="8"/>
      <name val="Times New Roman"/>
      <family val="1"/>
      <charset val="162"/>
    </font>
    <font>
      <sz val="8"/>
      <color rgb="FFFF0000"/>
      <name val="Times New Roman"/>
      <family val="1"/>
      <charset val="162"/>
    </font>
    <font>
      <sz val="8"/>
      <color rgb="FF0070C0"/>
      <name val="Times New Roman"/>
      <family val="1"/>
      <charset val="162"/>
    </font>
    <font>
      <b/>
      <sz val="11"/>
      <color rgb="FF000000"/>
      <name val="Calibri"/>
      <family val="2"/>
      <charset val="162"/>
    </font>
    <font>
      <sz val="9"/>
      <color theme="1"/>
      <name val="Arial"/>
      <family val="2"/>
      <charset val="162"/>
    </font>
  </fonts>
  <fills count="9">
    <fill>
      <patternFill patternType="none"/>
    </fill>
    <fill>
      <patternFill patternType="gray125"/>
    </fill>
    <fill>
      <patternFill patternType="solid">
        <fgColor rgb="FFFFFFFF"/>
        <bgColor indexed="64"/>
      </patternFill>
    </fill>
    <fill>
      <patternFill patternType="solid">
        <fgColor indexed="9"/>
      </patternFill>
    </fill>
    <fill>
      <patternFill patternType="solid">
        <fgColor indexed="22"/>
      </patternFill>
    </fill>
    <fill>
      <patternFill patternType="solid">
        <fgColor theme="0" tint="-0.14999847407452621"/>
        <bgColor indexed="64"/>
      </patternFill>
    </fill>
    <fill>
      <patternFill patternType="solid">
        <fgColor theme="0"/>
        <bgColor indexed="64"/>
      </patternFill>
    </fill>
    <fill>
      <patternFill patternType="solid">
        <fgColor rgb="FF0070C0"/>
        <bgColor indexed="64"/>
      </patternFill>
    </fill>
    <fill>
      <patternFill patternType="solid">
        <fgColor rgb="FFFFFFFF"/>
        <bgColor rgb="FFFFFFFF"/>
      </patternFill>
    </fill>
  </fills>
  <borders count="39">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style="thin">
        <color indexed="64"/>
      </top>
      <bottom style="thin">
        <color rgb="FFFF3300"/>
      </bottom>
      <diagonal/>
    </border>
    <border>
      <left style="thin">
        <color rgb="FFFF3300"/>
      </left>
      <right style="thin">
        <color rgb="FFFF3300"/>
      </right>
      <top style="thin">
        <color rgb="FFFF3300"/>
      </top>
      <bottom style="thin">
        <color rgb="FFFF3300"/>
      </bottom>
      <diagonal/>
    </border>
    <border>
      <left style="thin">
        <color rgb="FF663300"/>
      </left>
      <right style="thin">
        <color rgb="FF663300"/>
      </right>
      <top/>
      <bottom style="thin">
        <color rgb="FF663300"/>
      </bottom>
      <diagonal/>
    </border>
    <border>
      <left style="thin">
        <color rgb="FF663300"/>
      </left>
      <right style="thin">
        <color rgb="FF663300"/>
      </right>
      <top style="thin">
        <color rgb="FF663300"/>
      </top>
      <bottom style="thin">
        <color rgb="FF66330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s>
  <cellStyleXfs count="23">
    <xf numFmtId="0" fontId="0" fillId="0" borderId="0"/>
    <xf numFmtId="0" fontId="13" fillId="0" borderId="0">
      <alignment wrapText="1"/>
    </xf>
    <xf numFmtId="0" fontId="20" fillId="0" borderId="0"/>
    <xf numFmtId="0" fontId="41" fillId="0" borderId="0">
      <alignment vertical="top"/>
    </xf>
    <xf numFmtId="0" fontId="5" fillId="0" borderId="0"/>
    <xf numFmtId="0" fontId="41" fillId="0" borderId="0">
      <alignment vertical="top"/>
    </xf>
    <xf numFmtId="0" fontId="41" fillId="0" borderId="0">
      <alignment vertical="top"/>
    </xf>
    <xf numFmtId="0" fontId="5" fillId="0" borderId="0"/>
    <xf numFmtId="0" fontId="5" fillId="0" borderId="0"/>
    <xf numFmtId="0" fontId="5" fillId="0" borderId="0"/>
    <xf numFmtId="0" fontId="20" fillId="0" borderId="0"/>
    <xf numFmtId="0" fontId="5" fillId="0" borderId="0"/>
    <xf numFmtId="0" fontId="5" fillId="0" borderId="0"/>
    <xf numFmtId="0" fontId="5" fillId="0" borderId="0"/>
    <xf numFmtId="0" fontId="45" fillId="0" borderId="0"/>
    <xf numFmtId="0" fontId="5" fillId="0" borderId="0"/>
    <xf numFmtId="0" fontId="5" fillId="0" borderId="0"/>
    <xf numFmtId="0" fontId="5" fillId="0" borderId="0"/>
    <xf numFmtId="0" fontId="39" fillId="0" borderId="0">
      <alignment wrapText="1"/>
    </xf>
    <xf numFmtId="0" fontId="39" fillId="0" borderId="0">
      <alignment wrapText="1"/>
    </xf>
    <xf numFmtId="0" fontId="4" fillId="0" borderId="0"/>
    <xf numFmtId="0" fontId="3" fillId="0" borderId="0"/>
    <xf numFmtId="0" fontId="1" fillId="0" borderId="0"/>
  </cellStyleXfs>
  <cellXfs count="312">
    <xf numFmtId="0" fontId="0" fillId="0" borderId="0" xfId="0" applyFont="1" applyAlignment="1"/>
    <xf numFmtId="0" fontId="7" fillId="0" borderId="0" xfId="0" applyFont="1" applyAlignment="1">
      <alignment horizontal="left" vertical="center"/>
    </xf>
    <xf numFmtId="0" fontId="15" fillId="0" borderId="0" xfId="1" applyFont="1">
      <alignment wrapText="1"/>
    </xf>
    <xf numFmtId="0" fontId="15" fillId="3" borderId="0" xfId="1" applyFont="1" applyFill="1" applyBorder="1" applyAlignment="1">
      <alignment horizontal="center" vertical="top" readingOrder="1"/>
    </xf>
    <xf numFmtId="164" fontId="17" fillId="4" borderId="4" xfId="1" applyNumberFormat="1" applyFont="1" applyFill="1" applyBorder="1" applyAlignment="1">
      <alignment horizontal="center" vertical="center" wrapText="1" readingOrder="1"/>
    </xf>
    <xf numFmtId="164" fontId="17" fillId="4" borderId="4" xfId="1" applyNumberFormat="1" applyFont="1" applyFill="1" applyBorder="1" applyAlignment="1">
      <alignment horizontal="left" vertical="center" wrapText="1" readingOrder="1"/>
    </xf>
    <xf numFmtId="164" fontId="17" fillId="5" borderId="4" xfId="1" applyNumberFormat="1" applyFont="1" applyFill="1" applyBorder="1" applyAlignment="1">
      <alignment horizontal="center" vertical="center" wrapText="1" readingOrder="1"/>
    </xf>
    <xf numFmtId="164" fontId="17" fillId="4" borderId="5" xfId="1" applyNumberFormat="1" applyFont="1" applyFill="1" applyBorder="1" applyAlignment="1">
      <alignment horizontal="center" vertical="center" wrapText="1" readingOrder="1"/>
    </xf>
    <xf numFmtId="164" fontId="17" fillId="4" borderId="2" xfId="1" applyNumberFormat="1" applyFont="1" applyFill="1" applyBorder="1" applyAlignment="1">
      <alignment horizontal="center" vertical="center" wrapText="1" readingOrder="1"/>
    </xf>
    <xf numFmtId="164" fontId="18" fillId="3" borderId="2" xfId="1" applyNumberFormat="1" applyFont="1" applyFill="1" applyBorder="1" applyAlignment="1">
      <alignment horizontal="center" vertical="center" wrapText="1" readingOrder="1"/>
    </xf>
    <xf numFmtId="0" fontId="19" fillId="0" borderId="2" xfId="1" applyFont="1" applyBorder="1" applyAlignment="1">
      <alignment vertical="center" wrapText="1"/>
    </xf>
    <xf numFmtId="164" fontId="17" fillId="3" borderId="2" xfId="1" applyNumberFormat="1" applyFont="1" applyFill="1" applyBorder="1" applyAlignment="1">
      <alignment horizontal="center" vertical="center" wrapText="1" readingOrder="1"/>
    </xf>
    <xf numFmtId="164" fontId="17" fillId="5" borderId="2" xfId="1" applyNumberFormat="1" applyFont="1" applyFill="1" applyBorder="1" applyAlignment="1">
      <alignment horizontal="center" vertical="center" wrapText="1" readingOrder="1"/>
    </xf>
    <xf numFmtId="164" fontId="17" fillId="3" borderId="2" xfId="1" applyNumberFormat="1" applyFont="1" applyFill="1" applyBorder="1" applyAlignment="1">
      <alignment horizontal="center" wrapText="1" readingOrder="1"/>
    </xf>
    <xf numFmtId="164" fontId="17" fillId="5" borderId="2" xfId="1" applyNumberFormat="1" applyFont="1" applyFill="1" applyBorder="1" applyAlignment="1">
      <alignment horizontal="center" wrapText="1" readingOrder="1"/>
    </xf>
    <xf numFmtId="0" fontId="15" fillId="0" borderId="2" xfId="1" applyFont="1" applyBorder="1" applyAlignment="1">
      <alignment horizontal="center" wrapText="1" readingOrder="1"/>
    </xf>
    <xf numFmtId="0" fontId="15" fillId="0" borderId="0" xfId="1" applyFont="1" applyAlignment="1"/>
    <xf numFmtId="0" fontId="15" fillId="0" borderId="0" xfId="1" applyFont="1" applyAlignment="1">
      <alignment horizontal="center"/>
    </xf>
    <xf numFmtId="0" fontId="13" fillId="0" borderId="0" xfId="1">
      <alignment wrapText="1"/>
    </xf>
    <xf numFmtId="0" fontId="20" fillId="0" borderId="0" xfId="2" applyFill="1" applyBorder="1"/>
    <xf numFmtId="0" fontId="22" fillId="0" borderId="7" xfId="2" applyFont="1" applyFill="1" applyBorder="1" applyAlignment="1" applyProtection="1">
      <alignment horizontal="left" vertical="center" wrapText="1"/>
    </xf>
    <xf numFmtId="0" fontId="23" fillId="0" borderId="7" xfId="2" applyFont="1" applyFill="1" applyBorder="1" applyAlignment="1" applyProtection="1">
      <alignment horizontal="center" vertical="center" textRotation="90"/>
    </xf>
    <xf numFmtId="0" fontId="23" fillId="0" borderId="7" xfId="2" applyFont="1" applyBorder="1" applyAlignment="1">
      <alignment textRotation="90"/>
    </xf>
    <xf numFmtId="0" fontId="24" fillId="0" borderId="7" xfId="2" applyFont="1" applyBorder="1" applyAlignment="1">
      <alignment textRotation="90"/>
    </xf>
    <xf numFmtId="0" fontId="25" fillId="0" borderId="7" xfId="2" applyFont="1" applyBorder="1" applyAlignment="1">
      <alignment textRotation="90"/>
    </xf>
    <xf numFmtId="0" fontId="26" fillId="0" borderId="7" xfId="2" applyFont="1" applyBorder="1" applyAlignment="1">
      <alignment textRotation="90"/>
    </xf>
    <xf numFmtId="0" fontId="20" fillId="0" borderId="0" xfId="2" applyFont="1" applyFill="1" applyBorder="1"/>
    <xf numFmtId="0" fontId="20" fillId="6" borderId="0" xfId="2" applyFont="1" applyFill="1" applyBorder="1"/>
    <xf numFmtId="0" fontId="27" fillId="0" borderId="7" xfId="2" applyFont="1" applyFill="1" applyBorder="1" applyAlignment="1" applyProtection="1">
      <alignment horizontal="center" wrapText="1"/>
    </xf>
    <xf numFmtId="0" fontId="22" fillId="0" borderId="7" xfId="2" applyFont="1" applyFill="1" applyBorder="1" applyAlignment="1" applyProtection="1">
      <alignment horizontal="center" vertical="center" textRotation="90"/>
    </xf>
    <xf numFmtId="0" fontId="28" fillId="0" borderId="7" xfId="2" applyFont="1" applyFill="1" applyBorder="1" applyAlignment="1" applyProtection="1">
      <alignment horizontal="center" vertical="center" textRotation="90"/>
      <protection hidden="1"/>
    </xf>
    <xf numFmtId="1" fontId="29" fillId="0" borderId="7" xfId="2" applyNumberFormat="1" applyFont="1" applyFill="1" applyBorder="1" applyAlignment="1" applyProtection="1">
      <alignment horizontal="center" vertical="center" textRotation="90"/>
      <protection locked="0"/>
    </xf>
    <xf numFmtId="0" fontId="30" fillId="0" borderId="7" xfId="2" applyFont="1" applyFill="1" applyBorder="1" applyAlignment="1" applyProtection="1">
      <alignment horizontal="center" vertical="center" textRotation="90"/>
      <protection hidden="1"/>
    </xf>
    <xf numFmtId="0" fontId="20" fillId="0" borderId="0" xfId="2" applyFont="1" applyFill="1"/>
    <xf numFmtId="0" fontId="34" fillId="0" borderId="7" xfId="2" applyFont="1" applyFill="1" applyBorder="1" applyAlignment="1" applyProtection="1">
      <alignment horizontal="center" vertical="center"/>
      <protection locked="0"/>
    </xf>
    <xf numFmtId="0" fontId="35" fillId="0" borderId="7" xfId="2" applyFont="1" applyFill="1" applyBorder="1" applyAlignment="1" applyProtection="1">
      <alignment horizontal="center" vertical="center"/>
      <protection locked="0"/>
    </xf>
    <xf numFmtId="0" fontId="36" fillId="0" borderId="7" xfId="2" applyFont="1" applyFill="1" applyBorder="1" applyAlignment="1" applyProtection="1">
      <alignment horizontal="center" vertical="center"/>
      <protection locked="0"/>
    </xf>
    <xf numFmtId="0" fontId="20" fillId="0" borderId="0" xfId="2" applyFill="1"/>
    <xf numFmtId="0" fontId="34" fillId="0" borderId="0" xfId="2" applyFont="1" applyFill="1"/>
    <xf numFmtId="1" fontId="36" fillId="0" borderId="8" xfId="2" applyNumberFormat="1" applyFont="1" applyFill="1" applyBorder="1" applyAlignment="1" applyProtection="1">
      <alignment horizontal="center" vertical="center" textRotation="90"/>
    </xf>
    <xf numFmtId="1" fontId="36" fillId="0" borderId="9" xfId="2" applyNumberFormat="1" applyFont="1" applyFill="1" applyBorder="1" applyAlignment="1" applyProtection="1">
      <alignment horizontal="center" vertical="center" textRotation="90"/>
    </xf>
    <xf numFmtId="1" fontId="20" fillId="0" borderId="0" xfId="2" applyNumberFormat="1" applyFont="1" applyFill="1" applyAlignment="1">
      <alignment shrinkToFit="1"/>
    </xf>
    <xf numFmtId="0" fontId="36" fillId="0" borderId="9" xfId="2" applyFont="1" applyFill="1" applyBorder="1" applyAlignment="1" applyProtection="1">
      <alignment horizontal="center" vertical="center"/>
    </xf>
    <xf numFmtId="0" fontId="38" fillId="0" borderId="9" xfId="2" applyFont="1" applyFill="1" applyBorder="1" applyAlignment="1" applyProtection="1">
      <alignment horizontal="center" textRotation="90"/>
      <protection locked="0"/>
    </xf>
    <xf numFmtId="0" fontId="36" fillId="0" borderId="0" xfId="2" applyFont="1" applyFill="1"/>
    <xf numFmtId="0" fontId="36" fillId="0" borderId="0" xfId="2" applyFont="1" applyFill="1" applyBorder="1"/>
    <xf numFmtId="0" fontId="20" fillId="0" borderId="0" xfId="2" applyFont="1" applyFill="1" applyBorder="1" applyAlignment="1">
      <alignment horizontal="center"/>
    </xf>
    <xf numFmtId="0" fontId="22" fillId="0" borderId="0" xfId="2" applyFont="1" applyFill="1" applyBorder="1"/>
    <xf numFmtId="0" fontId="39" fillId="0" borderId="0" xfId="2" applyFont="1" applyFill="1"/>
    <xf numFmtId="0" fontId="40" fillId="0" borderId="0" xfId="2" applyFont="1" applyFill="1" applyBorder="1"/>
    <xf numFmtId="0" fontId="20" fillId="0" borderId="0" xfId="2" applyFill="1" applyBorder="1" applyAlignment="1"/>
    <xf numFmtId="0" fontId="41" fillId="0" borderId="0" xfId="3">
      <alignment vertical="top"/>
    </xf>
    <xf numFmtId="0" fontId="44" fillId="0" borderId="0" xfId="3" applyFont="1" applyAlignment="1">
      <alignment horizontal="center" vertical="top" readingOrder="2"/>
    </xf>
    <xf numFmtId="0" fontId="11" fillId="0" borderId="0" xfId="0" applyFont="1" applyAlignment="1">
      <alignment horizontal="center"/>
    </xf>
    <xf numFmtId="0" fontId="3" fillId="0" borderId="0" xfId="21"/>
    <xf numFmtId="0" fontId="49" fillId="0" borderId="2" xfId="21" applyFont="1" applyBorder="1" applyAlignment="1">
      <alignment horizontal="center" vertical="center" wrapText="1"/>
    </xf>
    <xf numFmtId="14" fontId="19" fillId="0" borderId="2" xfId="21" applyNumberFormat="1" applyFont="1" applyBorder="1" applyAlignment="1">
      <alignment horizontal="center" vertical="center" wrapText="1"/>
    </xf>
    <xf numFmtId="0" fontId="19" fillId="0" borderId="2" xfId="21" applyFont="1" applyBorder="1" applyAlignment="1">
      <alignment horizontal="center" vertical="center"/>
    </xf>
    <xf numFmtId="0" fontId="19" fillId="0" borderId="2" xfId="21" applyFont="1" applyBorder="1" applyAlignment="1">
      <alignment vertical="center" wrapText="1"/>
    </xf>
    <xf numFmtId="0" fontId="19" fillId="0" borderId="2" xfId="21" applyFont="1" applyBorder="1" applyAlignment="1">
      <alignment horizontal="center" vertical="center" wrapText="1"/>
    </xf>
    <xf numFmtId="0" fontId="19" fillId="0" borderId="2" xfId="21" applyFont="1" applyFill="1" applyBorder="1" applyAlignment="1">
      <alignment horizontal="center" vertical="center"/>
    </xf>
    <xf numFmtId="0" fontId="19" fillId="0" borderId="0" xfId="21" applyFont="1"/>
    <xf numFmtId="0" fontId="19" fillId="0" borderId="0" xfId="21" applyFont="1" applyAlignment="1">
      <alignment horizontal="center"/>
    </xf>
    <xf numFmtId="0" fontId="19" fillId="0" borderId="2" xfId="21" applyFont="1" applyBorder="1" applyAlignment="1">
      <alignment wrapText="1"/>
    </xf>
    <xf numFmtId="0" fontId="48" fillId="0" borderId="0" xfId="21" applyFont="1"/>
    <xf numFmtId="0" fontId="52" fillId="0" borderId="0" xfId="21" applyFont="1"/>
    <xf numFmtId="0" fontId="48" fillId="0" borderId="14" xfId="21" applyFont="1" applyBorder="1" applyAlignment="1">
      <alignment vertical="top" wrapText="1"/>
    </xf>
    <xf numFmtId="0" fontId="47" fillId="0" borderId="0" xfId="21" applyFont="1"/>
    <xf numFmtId="0" fontId="48" fillId="0" borderId="0" xfId="21" applyFont="1" applyAlignment="1">
      <alignment horizontal="center"/>
    </xf>
    <xf numFmtId="0" fontId="48" fillId="0" borderId="0" xfId="21" applyFont="1" applyAlignment="1"/>
    <xf numFmtId="0" fontId="48" fillId="0" borderId="0" xfId="21" applyFont="1" applyAlignment="1">
      <alignment horizontal="center" vertical="center"/>
    </xf>
    <xf numFmtId="0" fontId="47" fillId="0" borderId="0" xfId="21" applyFont="1" applyAlignment="1">
      <alignment horizontal="center" vertical="center"/>
    </xf>
    <xf numFmtId="0" fontId="11" fillId="0" borderId="0" xfId="0" applyFont="1" applyAlignment="1">
      <alignment horizontal="center"/>
    </xf>
    <xf numFmtId="0" fontId="2" fillId="0" borderId="2" xfId="21" applyFont="1" applyBorder="1" applyAlignment="1">
      <alignment wrapText="1"/>
    </xf>
    <xf numFmtId="0" fontId="3" fillId="0" borderId="0" xfId="21" applyBorder="1"/>
    <xf numFmtId="0" fontId="47" fillId="0" borderId="2" xfId="21" applyFont="1" applyBorder="1" applyAlignment="1">
      <alignment horizontal="center" vertical="center" wrapText="1"/>
    </xf>
    <xf numFmtId="49" fontId="48" fillId="0" borderId="2" xfId="21" applyNumberFormat="1" applyFont="1" applyBorder="1" applyAlignment="1">
      <alignment horizontal="center" vertical="center" wrapText="1"/>
    </xf>
    <xf numFmtId="0" fontId="48" fillId="0" borderId="2" xfId="21" applyFont="1" applyBorder="1" applyAlignment="1">
      <alignment horizontal="center" vertical="center"/>
    </xf>
    <xf numFmtId="0" fontId="48" fillId="0" borderId="2" xfId="21" applyFont="1" applyBorder="1" applyAlignment="1">
      <alignment horizontal="center" vertical="center" wrapText="1"/>
    </xf>
    <xf numFmtId="20" fontId="48" fillId="0" borderId="2" xfId="21" applyNumberFormat="1" applyFont="1" applyBorder="1" applyAlignment="1">
      <alignment horizontal="center" vertical="center" wrapText="1"/>
    </xf>
    <xf numFmtId="49" fontId="48" fillId="0" borderId="0" xfId="21" applyNumberFormat="1" applyFont="1" applyBorder="1" applyAlignment="1">
      <alignment horizontal="center" vertical="center" wrapText="1"/>
    </xf>
    <xf numFmtId="0" fontId="48" fillId="0" borderId="0" xfId="21" applyFont="1" applyBorder="1" applyAlignment="1">
      <alignment horizontal="center" vertical="center"/>
    </xf>
    <xf numFmtId="0" fontId="48" fillId="0" borderId="0" xfId="21" applyFont="1" applyBorder="1" applyAlignment="1">
      <alignment horizontal="center" vertical="center" wrapText="1"/>
    </xf>
    <xf numFmtId="20" fontId="48" fillId="0" borderId="0" xfId="21" applyNumberFormat="1" applyFont="1" applyBorder="1" applyAlignment="1">
      <alignment horizontal="center" vertical="center" wrapText="1"/>
    </xf>
    <xf numFmtId="0" fontId="48" fillId="0" borderId="2" xfId="21" applyFont="1" applyBorder="1" applyAlignment="1">
      <alignment vertical="center" wrapText="1"/>
    </xf>
    <xf numFmtId="14" fontId="48" fillId="0" borderId="2" xfId="21" applyNumberFormat="1" applyFont="1" applyBorder="1" applyAlignment="1">
      <alignment horizontal="center" vertical="center" wrapText="1"/>
    </xf>
    <xf numFmtId="0" fontId="48" fillId="0" borderId="2" xfId="21" applyFont="1" applyFill="1" applyBorder="1" applyAlignment="1">
      <alignment horizontal="left" vertical="center"/>
    </xf>
    <xf numFmtId="0" fontId="48" fillId="0" borderId="17" xfId="21" applyFont="1" applyBorder="1" applyAlignment="1">
      <alignment horizontal="center" vertical="center"/>
    </xf>
    <xf numFmtId="0" fontId="48" fillId="0" borderId="17" xfId="21" applyFont="1" applyFill="1" applyBorder="1" applyAlignment="1">
      <alignment horizontal="left" vertical="center"/>
    </xf>
    <xf numFmtId="0" fontId="48" fillId="0" borderId="18" xfId="21" applyFont="1" applyBorder="1" applyAlignment="1">
      <alignment horizontal="center" vertical="center" wrapText="1"/>
    </xf>
    <xf numFmtId="0" fontId="11" fillId="0" borderId="2" xfId="0" applyFont="1" applyBorder="1" applyAlignment="1">
      <alignment vertical="top" wrapText="1"/>
    </xf>
    <xf numFmtId="0" fontId="48" fillId="0" borderId="0" xfId="21" applyFont="1" applyFill="1" applyBorder="1" applyAlignment="1">
      <alignment horizontal="left" vertical="center"/>
    </xf>
    <xf numFmtId="0" fontId="11" fillId="0" borderId="0" xfId="0" applyFont="1" applyBorder="1" applyAlignment="1">
      <alignment vertical="top" wrapText="1"/>
    </xf>
    <xf numFmtId="0" fontId="48" fillId="0" borderId="2" xfId="21" applyFont="1" applyBorder="1" applyAlignment="1">
      <alignment horizontal="center"/>
    </xf>
    <xf numFmtId="0" fontId="3" fillId="0" borderId="0" xfId="21" applyAlignment="1">
      <alignment vertical="center"/>
    </xf>
    <xf numFmtId="0" fontId="11" fillId="0" borderId="2" xfId="0" applyFont="1" applyBorder="1" applyAlignment="1">
      <alignment wrapText="1"/>
    </xf>
    <xf numFmtId="22" fontId="11" fillId="0" borderId="2" xfId="0" applyNumberFormat="1" applyFont="1" applyBorder="1" applyAlignment="1">
      <alignment wrapText="1"/>
    </xf>
    <xf numFmtId="0" fontId="11" fillId="0" borderId="2" xfId="0" applyFont="1" applyBorder="1" applyAlignment="1">
      <alignment horizontal="center" wrapText="1"/>
    </xf>
    <xf numFmtId="21" fontId="11" fillId="0" borderId="2" xfId="0" applyNumberFormat="1" applyFont="1" applyBorder="1" applyAlignment="1">
      <alignment horizontal="center" vertical="center" wrapText="1"/>
    </xf>
    <xf numFmtId="0" fontId="11" fillId="0" borderId="0" xfId="0" applyFont="1" applyBorder="1" applyAlignment="1">
      <alignment horizontal="center" wrapText="1"/>
    </xf>
    <xf numFmtId="0" fontId="11" fillId="0" borderId="0" xfId="0" applyFont="1" applyBorder="1" applyAlignment="1">
      <alignment horizontal="center" vertical="center" wrapText="1"/>
    </xf>
    <xf numFmtId="14" fontId="11" fillId="0" borderId="0" xfId="0" applyNumberFormat="1" applyFont="1" applyAlignment="1">
      <alignment horizontal="center"/>
    </xf>
    <xf numFmtId="0" fontId="48" fillId="0" borderId="0" xfId="21" applyFont="1" applyAlignment="1">
      <alignment horizontal="left" vertical="justify" wrapText="1"/>
    </xf>
    <xf numFmtId="0" fontId="11" fillId="0" borderId="0" xfId="0" applyFont="1" applyBorder="1" applyAlignment="1"/>
    <xf numFmtId="0" fontId="19" fillId="0" borderId="0" xfId="21" applyFont="1" applyBorder="1"/>
    <xf numFmtId="0" fontId="48" fillId="0" borderId="0" xfId="21" applyFont="1" applyBorder="1" applyAlignment="1">
      <alignment horizontal="center"/>
    </xf>
    <xf numFmtId="0" fontId="11" fillId="0" borderId="12" xfId="0" applyFont="1" applyBorder="1" applyAlignment="1">
      <alignment wrapText="1"/>
    </xf>
    <xf numFmtId="0" fontId="11" fillId="0" borderId="12" xfId="0" applyFont="1" applyBorder="1" applyAlignment="1">
      <alignment horizont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9" fillId="6" borderId="0" xfId="21" applyFont="1" applyFill="1"/>
    <xf numFmtId="0" fontId="3" fillId="6" borderId="0" xfId="21" applyFill="1"/>
    <xf numFmtId="0" fontId="6" fillId="6" borderId="2" xfId="0" applyFont="1" applyFill="1" applyBorder="1" applyAlignment="1">
      <alignment wrapText="1"/>
    </xf>
    <xf numFmtId="0" fontId="9" fillId="6" borderId="2" xfId="0" applyFont="1" applyFill="1" applyBorder="1" applyAlignment="1">
      <alignment horizontal="center" wrapText="1"/>
    </xf>
    <xf numFmtId="0" fontId="6" fillId="0" borderId="2" xfId="0" applyFont="1" applyBorder="1" applyAlignment="1">
      <alignment horizontal="center" wrapText="1"/>
    </xf>
    <xf numFmtId="0" fontId="46" fillId="0" borderId="0" xfId="21" applyFont="1"/>
    <xf numFmtId="0" fontId="9" fillId="0" borderId="2" xfId="0" applyFont="1" applyBorder="1" applyAlignment="1">
      <alignment horizontal="center"/>
    </xf>
    <xf numFmtId="0" fontId="11" fillId="0" borderId="0" xfId="0" applyFont="1" applyAlignment="1">
      <alignment horizontal="center"/>
    </xf>
    <xf numFmtId="0" fontId="9" fillId="0" borderId="0" xfId="0" applyFont="1"/>
    <xf numFmtId="0" fontId="9" fillId="0" borderId="0" xfId="0" applyFont="1" applyAlignment="1">
      <alignment horizontal="center" vertical="center"/>
    </xf>
    <xf numFmtId="0" fontId="55" fillId="0" borderId="2" xfId="0" applyFont="1" applyBorder="1" applyAlignment="1">
      <alignment horizontal="center"/>
    </xf>
    <xf numFmtId="0" fontId="55" fillId="0" borderId="2" xfId="0" applyFont="1" applyBorder="1" applyAlignment="1">
      <alignment horizontal="center" vertical="center"/>
    </xf>
    <xf numFmtId="0" fontId="9" fillId="0" borderId="0" xfId="0" applyFont="1" applyAlignment="1">
      <alignment horizontal="center"/>
    </xf>
    <xf numFmtId="0" fontId="46" fillId="0" borderId="0" xfId="21" applyFont="1" applyBorder="1" applyAlignment="1">
      <alignment horizontal="left" vertical="justify" wrapText="1"/>
    </xf>
    <xf numFmtId="0" fontId="9" fillId="0" borderId="0" xfId="0" applyFont="1" applyBorder="1" applyAlignment="1">
      <alignment horizontal="left" vertical="justify"/>
    </xf>
    <xf numFmtId="14" fontId="9" fillId="0" borderId="0" xfId="0" applyNumberFormat="1" applyFont="1" applyBorder="1" applyAlignment="1">
      <alignment horizontal="center" vertical="justify"/>
    </xf>
    <xf numFmtId="0" fontId="48" fillId="0" borderId="0" xfId="21" applyFont="1" applyFill="1" applyBorder="1" applyAlignment="1">
      <alignment horizontal="center" vertical="center"/>
    </xf>
    <xf numFmtId="0" fontId="11" fillId="0" borderId="2" xfId="0" applyFont="1" applyBorder="1" applyAlignment="1">
      <alignment horizontal="center" vertical="top" wrapText="1"/>
    </xf>
    <xf numFmtId="0" fontId="11" fillId="0" borderId="12" xfId="0" applyFont="1" applyBorder="1" applyAlignment="1">
      <alignment horizontal="center" vertical="top" wrapText="1"/>
    </xf>
    <xf numFmtId="0" fontId="0" fillId="0" borderId="0" xfId="0" applyFont="1" applyAlignment="1"/>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47" fillId="0" borderId="0" xfId="21" applyFont="1" applyAlignment="1">
      <alignment horizontal="center" vertical="center"/>
    </xf>
    <xf numFmtId="0" fontId="9" fillId="0" borderId="2" xfId="0" applyFont="1" applyBorder="1" applyAlignment="1">
      <alignment horizontal="center" vertical="center"/>
    </xf>
    <xf numFmtId="0" fontId="47" fillId="0" borderId="0" xfId="21" applyFont="1" applyAlignment="1">
      <alignment horizontal="center" vertical="center"/>
    </xf>
    <xf numFmtId="0" fontId="41" fillId="0" borderId="0" xfId="5">
      <alignment vertical="top"/>
    </xf>
    <xf numFmtId="1" fontId="56" fillId="0" borderId="0" xfId="5" applyNumberFormat="1" applyFont="1" applyAlignment="1">
      <alignment horizontal="right" vertical="top"/>
    </xf>
    <xf numFmtId="0" fontId="58" fillId="0" borderId="0" xfId="0" applyFont="1" applyAlignment="1"/>
    <xf numFmtId="0" fontId="59" fillId="0" borderId="0" xfId="0" applyFont="1" applyAlignment="1"/>
    <xf numFmtId="0" fontId="60" fillId="0" borderId="0" xfId="5" applyFont="1" applyAlignment="1">
      <alignment horizontal="left" vertical="top"/>
    </xf>
    <xf numFmtId="0" fontId="60" fillId="0" borderId="0" xfId="5" applyFont="1">
      <alignment vertical="top"/>
    </xf>
    <xf numFmtId="0" fontId="9" fillId="0" borderId="2" xfId="0" applyFont="1" applyBorder="1" applyAlignment="1">
      <alignment horizontal="center" vertical="center"/>
    </xf>
    <xf numFmtId="0" fontId="15" fillId="6" borderId="2" xfId="0" applyFont="1" applyFill="1" applyBorder="1" applyAlignment="1">
      <alignment horizontal="left" vertical="center" wrapText="1"/>
    </xf>
    <xf numFmtId="0" fontId="10" fillId="0" borderId="2" xfId="0" applyFont="1" applyBorder="1" applyAlignment="1">
      <alignment horizontal="center"/>
    </xf>
    <xf numFmtId="0" fontId="10" fillId="0" borderId="0" xfId="0" applyFont="1" applyAlignment="1">
      <alignment horizontal="center" vertical="center"/>
    </xf>
    <xf numFmtId="0" fontId="0" fillId="0" borderId="0" xfId="0" applyFont="1" applyAlignment="1"/>
    <xf numFmtId="0" fontId="61" fillId="0" borderId="0" xfId="3" applyFont="1">
      <alignment vertical="top"/>
    </xf>
    <xf numFmtId="0" fontId="51" fillId="0" borderId="13" xfId="21" applyFont="1" applyBorder="1" applyAlignment="1">
      <alignment horizontal="center" vertical="center" textRotation="90"/>
    </xf>
    <xf numFmtId="0" fontId="10" fillId="0" borderId="0" xfId="0" applyFont="1" applyAlignment="1">
      <alignment vertical="center"/>
    </xf>
    <xf numFmtId="0" fontId="53" fillId="0" borderId="0" xfId="0" applyFont="1" applyAlignment="1"/>
    <xf numFmtId="0" fontId="53" fillId="0" borderId="0" xfId="0" applyFont="1" applyAlignment="1">
      <alignment vertical="center"/>
    </xf>
    <xf numFmtId="0" fontId="53" fillId="0" borderId="0" xfId="0" applyFont="1" applyAlignment="1">
      <alignment horizontal="center" vertical="center"/>
    </xf>
    <xf numFmtId="0" fontId="53" fillId="0" borderId="0" xfId="0" applyFont="1" applyAlignment="1">
      <alignment horizontal="left" vertical="center"/>
    </xf>
    <xf numFmtId="0" fontId="0" fillId="0" borderId="0" xfId="0" applyFont="1" applyAlignment="1">
      <alignment horizontal="center"/>
    </xf>
    <xf numFmtId="0" fontId="0" fillId="0" borderId="0" xfId="0" applyFont="1" applyAlignment="1"/>
    <xf numFmtId="0" fontId="0" fillId="0" borderId="0" xfId="0" applyFont="1" applyAlignment="1">
      <alignment horizontal="center" vertical="center"/>
    </xf>
    <xf numFmtId="0" fontId="53" fillId="0" borderId="0" xfId="0" applyFont="1" applyAlignment="1">
      <alignment wrapText="1"/>
    </xf>
    <xf numFmtId="0" fontId="66" fillId="0" borderId="1" xfId="0" applyFont="1" applyBorder="1" applyAlignment="1">
      <alignment horizontal="center" vertical="center" textRotation="90" wrapText="1"/>
    </xf>
    <xf numFmtId="0" fontId="65" fillId="0" borderId="32" xfId="0" applyFont="1" applyBorder="1" applyAlignment="1">
      <alignment horizontal="center" vertical="center"/>
    </xf>
    <xf numFmtId="0" fontId="68" fillId="6" borderId="2" xfId="0" applyFont="1" applyFill="1" applyBorder="1" applyAlignment="1">
      <alignment vertical="center" wrapText="1"/>
    </xf>
    <xf numFmtId="0" fontId="62" fillId="0" borderId="1" xfId="0" applyFont="1" applyBorder="1" applyAlignment="1">
      <alignment horizontal="center" vertical="center"/>
    </xf>
    <xf numFmtId="0" fontId="69" fillId="0" borderId="1" xfId="0" applyFont="1" applyBorder="1" applyAlignment="1">
      <alignment horizontal="center" vertical="center"/>
    </xf>
    <xf numFmtId="14" fontId="68" fillId="6" borderId="2" xfId="0" applyNumberFormat="1" applyFont="1" applyFill="1" applyBorder="1" applyAlignment="1">
      <alignment horizontal="center" vertical="center" wrapText="1"/>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33" xfId="0" applyFont="1" applyBorder="1" applyAlignment="1">
      <alignment horizontal="center" vertical="center"/>
    </xf>
    <xf numFmtId="0" fontId="8" fillId="0" borderId="1" xfId="0" applyFont="1" applyBorder="1" applyAlignment="1">
      <alignment horizontal="center" vertical="center"/>
    </xf>
    <xf numFmtId="0" fontId="70" fillId="0" borderId="34" xfId="0" applyFont="1" applyBorder="1" applyAlignment="1">
      <alignment horizontal="center" vertical="center" wrapText="1"/>
    </xf>
    <xf numFmtId="0" fontId="68" fillId="6" borderId="2" xfId="0" applyFont="1" applyFill="1" applyBorder="1" applyAlignment="1">
      <alignment horizontal="left" vertical="center"/>
    </xf>
    <xf numFmtId="0" fontId="69" fillId="0" borderId="1" xfId="0" applyFont="1" applyBorder="1" applyAlignment="1">
      <alignment horizontal="center" vertical="center" wrapText="1"/>
    </xf>
    <xf numFmtId="0" fontId="71" fillId="0" borderId="1" xfId="0" applyFont="1" applyBorder="1" applyAlignment="1">
      <alignment horizontal="center" vertical="center"/>
    </xf>
    <xf numFmtId="14" fontId="62" fillId="8" borderId="1" xfId="0" applyNumberFormat="1" applyFont="1" applyFill="1" applyBorder="1" applyAlignment="1">
      <alignment horizontal="center" vertical="center" wrapText="1"/>
    </xf>
    <xf numFmtId="0" fontId="8" fillId="0" borderId="29" xfId="0" applyFont="1" applyBorder="1" applyAlignment="1">
      <alignment horizontal="center" vertical="center"/>
    </xf>
    <xf numFmtId="0" fontId="62" fillId="0" borderId="1" xfId="0" applyFont="1" applyBorder="1" applyAlignment="1">
      <alignment horizontal="center" vertical="center" wrapText="1"/>
    </xf>
    <xf numFmtId="0" fontId="71" fillId="0" borderId="1" xfId="0" applyFont="1" applyBorder="1" applyAlignment="1">
      <alignment horizontal="center" vertical="center" wrapText="1"/>
    </xf>
    <xf numFmtId="14" fontId="62" fillId="0" borderId="1" xfId="0" applyNumberFormat="1" applyFont="1" applyBorder="1" applyAlignment="1">
      <alignment horizontal="center" vertical="center" wrapText="1"/>
    </xf>
    <xf numFmtId="0" fontId="62" fillId="0" borderId="34" xfId="0" applyFont="1" applyBorder="1" applyAlignment="1">
      <alignment horizontal="center" vertical="center" wrapText="1"/>
    </xf>
    <xf numFmtId="0" fontId="65" fillId="0" borderId="35" xfId="0" applyFont="1" applyBorder="1" applyAlignment="1">
      <alignment horizontal="center" vertical="center"/>
    </xf>
    <xf numFmtId="0" fontId="62" fillId="0" borderId="36" xfId="0" applyFont="1" applyBorder="1" applyAlignment="1">
      <alignment horizontal="center" vertical="center" wrapText="1"/>
    </xf>
    <xf numFmtId="0" fontId="62" fillId="0" borderId="36" xfId="0" applyFont="1" applyBorder="1" applyAlignment="1">
      <alignment horizontal="center" vertical="center"/>
    </xf>
    <xf numFmtId="0" fontId="71" fillId="0" borderId="36" xfId="0" applyFont="1" applyBorder="1" applyAlignment="1">
      <alignment horizontal="center" vertical="center" wrapText="1"/>
    </xf>
    <xf numFmtId="14" fontId="62" fillId="0" borderId="36" xfId="0" applyNumberFormat="1" applyFont="1" applyBorder="1" applyAlignment="1">
      <alignment horizontal="center" vertical="center" wrapText="1"/>
    </xf>
    <xf numFmtId="0" fontId="8" fillId="0" borderId="36" xfId="0" applyFont="1" applyBorder="1" applyAlignment="1">
      <alignment horizontal="center" vertical="center"/>
    </xf>
    <xf numFmtId="0" fontId="62" fillId="0" borderId="37" xfId="0" applyFont="1" applyBorder="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left" vertical="center"/>
    </xf>
    <xf numFmtId="0" fontId="12" fillId="0" borderId="0" xfId="0" applyFont="1" applyAlignment="1">
      <alignment vertical="center"/>
    </xf>
    <xf numFmtId="0" fontId="11" fillId="0" borderId="0" xfId="0" applyFont="1"/>
    <xf numFmtId="0" fontId="11" fillId="0" borderId="0" xfId="0" applyFont="1" applyAlignment="1">
      <alignment horizontal="center" vertical="center" wrapText="1"/>
    </xf>
    <xf numFmtId="0" fontId="0" fillId="0" borderId="0" xfId="0" applyFont="1"/>
    <xf numFmtId="0" fontId="72" fillId="0" borderId="1" xfId="0" applyFont="1" applyBorder="1" applyAlignment="1">
      <alignment horizontal="center" vertical="center"/>
    </xf>
    <xf numFmtId="0" fontId="0" fillId="0" borderId="1" xfId="0" applyBorder="1"/>
    <xf numFmtId="0" fontId="73" fillId="2" borderId="2" xfId="0" applyFont="1" applyFill="1" applyBorder="1" applyAlignment="1">
      <alignment wrapText="1"/>
    </xf>
    <xf numFmtId="0" fontId="73" fillId="2" borderId="17" xfId="0" applyFont="1" applyFill="1" applyBorder="1" applyAlignment="1">
      <alignment horizontal="center" wrapText="1"/>
    </xf>
    <xf numFmtId="0" fontId="0" fillId="0" borderId="1" xfId="0" applyFont="1" applyBorder="1"/>
    <xf numFmtId="0" fontId="0" fillId="0" borderId="38" xfId="0" applyBorder="1"/>
    <xf numFmtId="0" fontId="72" fillId="0" borderId="3" xfId="0" applyFont="1" applyBorder="1" applyAlignment="1">
      <alignment horizontal="center" vertical="center"/>
    </xf>
    <xf numFmtId="0" fontId="0" fillId="0" borderId="2" xfId="0" applyFill="1" applyBorder="1" applyAlignment="1"/>
    <xf numFmtId="0" fontId="0" fillId="0" borderId="2" xfId="0" applyFont="1" applyBorder="1" applyAlignment="1"/>
    <xf numFmtId="0" fontId="0" fillId="0" borderId="2" xfId="0" applyFont="1" applyBorder="1"/>
    <xf numFmtId="0" fontId="72" fillId="0" borderId="1" xfId="0" applyFont="1" applyBorder="1" applyAlignment="1">
      <alignment horizontal="center" vertical="center" wrapText="1"/>
    </xf>
    <xf numFmtId="0" fontId="0" fillId="0" borderId="1" xfId="0" applyBorder="1" applyAlignment="1">
      <alignment wrapText="1"/>
    </xf>
    <xf numFmtId="0" fontId="7" fillId="0" borderId="0" xfId="0" applyFont="1" applyAlignment="1">
      <alignment vertical="center"/>
    </xf>
    <xf numFmtId="14" fontId="7" fillId="0" borderId="0" xfId="0" applyNumberFormat="1" applyFont="1" applyAlignment="1">
      <alignment horizontal="center" vertical="center"/>
    </xf>
    <xf numFmtId="0" fontId="72" fillId="0" borderId="0" xfId="0" applyFont="1" applyAlignment="1">
      <alignment horizontal="center" vertical="center"/>
    </xf>
    <xf numFmtId="0" fontId="72" fillId="0" borderId="0" xfId="0" applyFont="1" applyAlignment="1">
      <alignment horizontal="center"/>
    </xf>
    <xf numFmtId="0" fontId="53" fillId="0" borderId="1" xfId="0" applyFont="1" applyBorder="1"/>
    <xf numFmtId="0" fontId="42" fillId="7" borderId="0" xfId="3" applyFont="1" applyFill="1" applyBorder="1" applyAlignment="1">
      <alignment horizontal="center" vertical="center"/>
    </xf>
    <xf numFmtId="0" fontId="43" fillId="0" borderId="0" xfId="3" applyFont="1" applyAlignment="1">
      <alignment vertical="center"/>
    </xf>
    <xf numFmtId="0" fontId="41" fillId="0" borderId="0" xfId="3" applyAlignment="1">
      <alignment vertical="center"/>
    </xf>
    <xf numFmtId="0" fontId="10" fillId="0" borderId="0" xfId="0" applyFont="1" applyAlignment="1">
      <alignment horizontal="center" vertical="center"/>
    </xf>
    <xf numFmtId="0" fontId="53" fillId="0" borderId="0" xfId="0" applyFont="1" applyAlignment="1">
      <alignment horizontal="left" vertical="center" wrapText="1"/>
    </xf>
    <xf numFmtId="0" fontId="53" fillId="0" borderId="0" xfId="0" applyFont="1" applyAlignment="1">
      <alignment horizontal="left" vertical="center"/>
    </xf>
    <xf numFmtId="14" fontId="0" fillId="0" borderId="0" xfId="0" applyNumberFormat="1" applyFont="1" applyAlignment="1">
      <alignment horizontal="center"/>
    </xf>
    <xf numFmtId="0" fontId="0" fillId="0" borderId="0" xfId="0" applyNumberFormat="1" applyFont="1" applyAlignment="1">
      <alignment horizontal="center"/>
    </xf>
    <xf numFmtId="0" fontId="53" fillId="0" borderId="0" xfId="0" applyFont="1" applyAlignment="1">
      <alignment horizontal="center"/>
    </xf>
    <xf numFmtId="0" fontId="0" fillId="0" borderId="0" xfId="0" applyFont="1" applyAlignment="1">
      <alignment horizontal="center"/>
    </xf>
    <xf numFmtId="0" fontId="6" fillId="0" borderId="0" xfId="0" applyFont="1" applyAlignment="1">
      <alignment horizontal="center" vertical="center" wrapText="1"/>
    </xf>
    <xf numFmtId="0" fontId="0" fillId="0" borderId="0" xfId="0" applyFont="1" applyAlignment="1"/>
    <xf numFmtId="0" fontId="56" fillId="0" borderId="0" xfId="5" applyFont="1" applyAlignment="1">
      <alignment horizontal="center" vertical="top" wrapText="1" readingOrder="1"/>
    </xf>
    <xf numFmtId="0" fontId="57" fillId="0" borderId="0" xfId="5" applyFont="1" applyAlignment="1">
      <alignment horizontal="center" vertical="top" wrapText="1" readingOrder="1"/>
    </xf>
    <xf numFmtId="0" fontId="57" fillId="0" borderId="0" xfId="5" applyFont="1" applyAlignment="1">
      <alignment horizontal="left" vertical="top" wrapText="1" readingOrder="1"/>
    </xf>
    <xf numFmtId="0" fontId="57" fillId="0" borderId="0" xfId="5" applyFont="1" applyAlignment="1">
      <alignment horizontal="right" vertical="top" wrapText="1" readingOrder="1"/>
    </xf>
    <xf numFmtId="1" fontId="60" fillId="0" borderId="0" xfId="5" applyNumberFormat="1" applyFont="1" applyAlignment="1">
      <alignment horizontal="center" vertical="top"/>
    </xf>
    <xf numFmtId="0" fontId="60" fillId="0" borderId="0" xfId="5" applyFont="1" applyAlignment="1">
      <alignment horizontal="left" vertical="top"/>
    </xf>
    <xf numFmtId="166" fontId="56" fillId="0" borderId="0" xfId="5" applyNumberFormat="1" applyFont="1" applyAlignment="1">
      <alignment horizontal="right" vertical="top"/>
    </xf>
    <xf numFmtId="167" fontId="56" fillId="0" borderId="0" xfId="5" applyNumberFormat="1" applyFont="1" applyAlignment="1">
      <alignment horizontal="right" vertical="top"/>
    </xf>
    <xf numFmtId="0" fontId="11" fillId="0" borderId="0" xfId="0" applyFont="1" applyAlignment="1">
      <alignment horizontal="center" vertical="center"/>
    </xf>
    <xf numFmtId="0" fontId="10" fillId="0" borderId="0" xfId="0" applyFont="1" applyAlignment="1">
      <alignment horizontal="center" wrapText="1"/>
    </xf>
    <xf numFmtId="14" fontId="11" fillId="0" borderId="0" xfId="0" applyNumberFormat="1" applyFont="1" applyAlignment="1">
      <alignment horizontal="center" vertical="center" wrapText="1"/>
    </xf>
    <xf numFmtId="0" fontId="11" fillId="0" borderId="0" xfId="0" applyFont="1" applyAlignment="1">
      <alignment horizontal="center"/>
    </xf>
    <xf numFmtId="0" fontId="9" fillId="0" borderId="0" xfId="0" applyFont="1" applyAlignment="1">
      <alignment horizontal="left" vertical="center"/>
    </xf>
    <xf numFmtId="0" fontId="6" fillId="0" borderId="0" xfId="0" applyFont="1" applyAlignment="1">
      <alignment horizontal="center" vertical="center"/>
    </xf>
    <xf numFmtId="0" fontId="65" fillId="0" borderId="22" xfId="0" applyFont="1" applyBorder="1" applyAlignment="1">
      <alignment horizontal="center" vertical="center" textRotation="90"/>
    </xf>
    <xf numFmtId="0" fontId="64" fillId="0" borderId="28" xfId="0" applyFont="1" applyBorder="1"/>
    <xf numFmtId="0" fontId="66" fillId="0" borderId="23" xfId="0" applyFont="1" applyBorder="1" applyAlignment="1">
      <alignment horizontal="center" vertical="center" wrapText="1"/>
    </xf>
    <xf numFmtId="0" fontId="64" fillId="0" borderId="29" xfId="0" applyFont="1" applyBorder="1"/>
    <xf numFmtId="0" fontId="66" fillId="0" borderId="23" xfId="0" applyFont="1" applyBorder="1" applyAlignment="1">
      <alignment horizontal="center" vertical="center"/>
    </xf>
    <xf numFmtId="0" fontId="67" fillId="8" borderId="23" xfId="0" applyFont="1" applyFill="1" applyBorder="1" applyAlignment="1">
      <alignment horizontal="center" vertical="center" wrapText="1"/>
    </xf>
    <xf numFmtId="0" fontId="66" fillId="0" borderId="23" xfId="0" applyFont="1" applyBorder="1" applyAlignment="1">
      <alignment horizontal="center" vertical="center" textRotation="90" wrapText="1"/>
    </xf>
    <xf numFmtId="0" fontId="64" fillId="0" borderId="30" xfId="0" applyFont="1" applyBorder="1"/>
    <xf numFmtId="0" fontId="66" fillId="0" borderId="24" xfId="0" applyFont="1" applyBorder="1" applyAlignment="1">
      <alignment horizontal="center" vertical="center" wrapText="1"/>
    </xf>
    <xf numFmtId="0" fontId="64" fillId="0" borderId="25" xfId="0" applyFont="1" applyBorder="1"/>
    <xf numFmtId="0" fontId="64" fillId="0" borderId="26" xfId="0" applyFont="1" applyBorder="1"/>
    <xf numFmtId="0" fontId="65" fillId="0" borderId="27" xfId="0" applyFont="1" applyBorder="1" applyAlignment="1">
      <alignment horizontal="center" vertical="center"/>
    </xf>
    <xf numFmtId="0" fontId="64" fillId="0" borderId="31" xfId="0" applyFont="1" applyBorder="1"/>
    <xf numFmtId="0" fontId="11" fillId="0" borderId="0" xfId="0" applyFont="1" applyAlignment="1">
      <alignment vertical="center"/>
    </xf>
    <xf numFmtId="0" fontId="11"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xf>
    <xf numFmtId="0" fontId="9" fillId="0" borderId="2" xfId="0" applyFont="1" applyBorder="1" applyAlignment="1">
      <alignment horizontal="center" vertical="center"/>
    </xf>
    <xf numFmtId="0" fontId="54" fillId="0" borderId="0" xfId="0" applyFont="1" applyAlignment="1">
      <alignment horizontal="center"/>
    </xf>
    <xf numFmtId="0" fontId="50" fillId="0" borderId="2" xfId="21" applyFont="1" applyBorder="1" applyAlignment="1">
      <alignment horizontal="center" vertical="center" textRotation="90"/>
    </xf>
    <xf numFmtId="0" fontId="51" fillId="0" borderId="2" xfId="21" applyFont="1" applyBorder="1" applyAlignment="1">
      <alignment horizontal="center" vertical="center" textRotation="90"/>
    </xf>
    <xf numFmtId="0" fontId="49" fillId="0" borderId="0" xfId="21" applyFont="1" applyAlignment="1">
      <alignment horizontal="center" vertical="center"/>
    </xf>
    <xf numFmtId="0" fontId="19" fillId="0" borderId="0" xfId="21" applyFont="1" applyAlignment="1">
      <alignment vertical="center"/>
    </xf>
    <xf numFmtId="0" fontId="50" fillId="0" borderId="11" xfId="21" applyFont="1" applyBorder="1" applyAlignment="1">
      <alignment textRotation="90"/>
    </xf>
    <xf numFmtId="0" fontId="0" fillId="0" borderId="12" xfId="0" applyFont="1" applyBorder="1" applyAlignment="1">
      <alignment textRotation="90"/>
    </xf>
    <xf numFmtId="0" fontId="50" fillId="0" borderId="11" xfId="21" applyFont="1" applyBorder="1" applyAlignment="1">
      <alignment horizontal="center" vertical="center" textRotation="90"/>
    </xf>
    <xf numFmtId="0" fontId="51" fillId="0" borderId="13" xfId="21" applyFont="1" applyBorder="1" applyAlignment="1">
      <alignment horizontal="center" vertical="center" textRotation="90"/>
    </xf>
    <xf numFmtId="0" fontId="51" fillId="0" borderId="12" xfId="21" applyFont="1" applyBorder="1" applyAlignment="1">
      <alignment horizontal="center" vertical="center" textRotation="90"/>
    </xf>
    <xf numFmtId="0" fontId="37" fillId="0" borderId="9" xfId="2" applyFont="1" applyFill="1" applyBorder="1" applyAlignment="1" applyProtection="1">
      <alignment horizontal="center" vertical="center"/>
    </xf>
    <xf numFmtId="0" fontId="39" fillId="0" borderId="0" xfId="2" applyFont="1" applyFill="1" applyBorder="1" applyAlignment="1">
      <alignment horizontal="center"/>
    </xf>
    <xf numFmtId="0" fontId="31" fillId="0" borderId="7" xfId="2" applyFont="1" applyFill="1" applyBorder="1" applyAlignment="1" applyProtection="1">
      <alignment horizontal="left" vertical="center" wrapText="1"/>
    </xf>
    <xf numFmtId="0" fontId="37" fillId="0" borderId="8" xfId="2" applyFont="1" applyFill="1" applyBorder="1" applyAlignment="1" applyProtection="1">
      <alignment horizontal="center" vertical="center" wrapText="1"/>
    </xf>
    <xf numFmtId="0" fontId="37" fillId="0" borderId="8" xfId="2" applyFont="1" applyFill="1" applyBorder="1" applyAlignment="1" applyProtection="1">
      <alignment horizontal="center" vertical="center"/>
    </xf>
    <xf numFmtId="1" fontId="37" fillId="0" borderId="9" xfId="2" applyNumberFormat="1" applyFont="1" applyFill="1" applyBorder="1" applyAlignment="1" applyProtection="1">
      <alignment horizontal="center" vertical="center" shrinkToFit="1"/>
    </xf>
    <xf numFmtId="0" fontId="21" fillId="6" borderId="6" xfId="2" applyFont="1" applyFill="1" applyBorder="1" applyAlignment="1" applyProtection="1">
      <alignment horizontal="center" vertical="center"/>
      <protection locked="0"/>
    </xf>
    <xf numFmtId="0" fontId="11" fillId="0" borderId="2" xfId="0" applyFont="1" applyBorder="1" applyAlignment="1">
      <alignment horizontal="center" vertical="center" wrapText="1"/>
    </xf>
    <xf numFmtId="0" fontId="46" fillId="0" borderId="0" xfId="21" applyFont="1" applyBorder="1" applyAlignment="1">
      <alignment horizontal="left" vertical="justify" wrapText="1"/>
    </xf>
    <xf numFmtId="0" fontId="47" fillId="0" borderId="0" xfId="21" applyFont="1" applyBorder="1" applyAlignment="1">
      <alignment horizontal="center" vertical="center"/>
    </xf>
    <xf numFmtId="0" fontId="47" fillId="0" borderId="0" xfId="21" applyFont="1" applyBorder="1" applyAlignment="1">
      <alignment horizontal="center" vertical="center" wrapText="1"/>
    </xf>
    <xf numFmtId="0" fontId="48" fillId="0" borderId="0" xfId="21" applyFont="1" applyBorder="1" applyAlignment="1">
      <alignment vertical="center"/>
    </xf>
    <xf numFmtId="0" fontId="47" fillId="0" borderId="0" xfId="21" applyFont="1" applyAlignment="1">
      <alignment horizontal="center" vertical="center"/>
    </xf>
    <xf numFmtId="0" fontId="48" fillId="0" borderId="0" xfId="21" applyFont="1" applyAlignment="1">
      <alignment vertical="center"/>
    </xf>
    <xf numFmtId="0" fontId="48" fillId="0" borderId="15" xfId="21" applyFont="1" applyBorder="1" applyAlignment="1">
      <alignment horizontal="left" vertical="center" wrapText="1"/>
    </xf>
    <xf numFmtId="0" fontId="12" fillId="0" borderId="10" xfId="0" applyFont="1" applyBorder="1" applyAlignment="1">
      <alignment horizontal="left" vertical="center"/>
    </xf>
    <xf numFmtId="0" fontId="12" fillId="0" borderId="16" xfId="0" applyFont="1" applyBorder="1" applyAlignment="1">
      <alignment horizontal="left" vertical="center"/>
    </xf>
    <xf numFmtId="0" fontId="48" fillId="0" borderId="0" xfId="21" applyFont="1" applyBorder="1" applyAlignment="1">
      <alignment horizontal="left" vertical="center" wrapText="1"/>
    </xf>
    <xf numFmtId="0" fontId="12" fillId="0" borderId="0" xfId="0" applyFont="1" applyBorder="1" applyAlignment="1">
      <alignment horizontal="left" vertical="center"/>
    </xf>
    <xf numFmtId="0" fontId="48" fillId="0" borderId="0" xfId="21" applyFont="1" applyBorder="1" applyAlignment="1">
      <alignment horizontal="left" vertical="justify" wrapText="1"/>
    </xf>
    <xf numFmtId="0" fontId="0" fillId="0" borderId="0" xfId="0" applyFont="1" applyAlignment="1">
      <alignment horizontal="center" vertical="center"/>
    </xf>
    <xf numFmtId="0" fontId="11" fillId="0" borderId="0" xfId="0" applyFont="1" applyBorder="1" applyAlignment="1">
      <alignment horizontal="left" vertical="center"/>
    </xf>
    <xf numFmtId="0" fontId="8" fillId="0" borderId="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11" fillId="6" borderId="21" xfId="0" applyFont="1" applyFill="1" applyBorder="1" applyAlignment="1">
      <alignment horizontal="left" vertical="center" wrapText="1"/>
    </xf>
    <xf numFmtId="0" fontId="9" fillId="0" borderId="21" xfId="0" applyFont="1" applyBorder="1" applyAlignment="1">
      <alignment horizontal="left" vertical="center" wrapText="1"/>
    </xf>
    <xf numFmtId="0" fontId="10" fillId="0" borderId="0" xfId="0" applyFont="1" applyAlignment="1">
      <alignment horizontal="center"/>
    </xf>
    <xf numFmtId="0" fontId="6" fillId="6" borderId="10" xfId="0" applyFont="1" applyFill="1" applyBorder="1" applyAlignment="1">
      <alignment horizontal="left" wrapText="1"/>
    </xf>
    <xf numFmtId="0" fontId="9" fillId="6" borderId="10" xfId="0" applyFont="1" applyFill="1" applyBorder="1" applyAlignment="1">
      <alignment horizontal="left"/>
    </xf>
    <xf numFmtId="0" fontId="9" fillId="0" borderId="10" xfId="0" applyFont="1" applyBorder="1" applyAlignment="1">
      <alignment horizontal="left"/>
    </xf>
    <xf numFmtId="0" fontId="6" fillId="6" borderId="19" xfId="0" applyFont="1" applyFill="1" applyBorder="1" applyAlignment="1">
      <alignment horizontal="center" wrapText="1"/>
    </xf>
    <xf numFmtId="0" fontId="9" fillId="6" borderId="0" xfId="0" applyFont="1" applyFill="1" applyBorder="1" applyAlignment="1"/>
    <xf numFmtId="0" fontId="9" fillId="6" borderId="20" xfId="0" applyFont="1" applyFill="1" applyBorder="1" applyAlignment="1"/>
    <xf numFmtId="0" fontId="10" fillId="0" borderId="2" xfId="0" applyFont="1" applyBorder="1" applyAlignment="1">
      <alignment horizontal="center" vertical="center" textRotation="90"/>
    </xf>
    <xf numFmtId="0" fontId="0" fillId="0" borderId="2" xfId="0" applyFont="1" applyBorder="1" applyAlignment="1">
      <alignment horizontal="center" vertical="center" textRotation="90"/>
    </xf>
    <xf numFmtId="0" fontId="46" fillId="0" borderId="2" xfId="21" applyFont="1" applyBorder="1" applyAlignment="1">
      <alignment horizontal="left" vertical="justify" wrapText="1"/>
    </xf>
    <xf numFmtId="0" fontId="9" fillId="0" borderId="2" xfId="0" applyFont="1" applyBorder="1" applyAlignment="1">
      <alignment horizontal="left" vertical="justify"/>
    </xf>
    <xf numFmtId="0" fontId="53" fillId="0" borderId="2" xfId="0" applyFont="1" applyBorder="1" applyAlignment="1">
      <alignment horizontal="left" vertical="justify"/>
    </xf>
    <xf numFmtId="0" fontId="47" fillId="0" borderId="2" xfId="21" applyFont="1" applyBorder="1" applyAlignment="1">
      <alignment horizontal="center" vertical="center"/>
    </xf>
    <xf numFmtId="0" fontId="48" fillId="0" borderId="2" xfId="21" applyFont="1" applyBorder="1" applyAlignment="1">
      <alignment vertical="center"/>
    </xf>
    <xf numFmtId="0" fontId="47" fillId="0" borderId="2" xfId="21" applyFont="1" applyBorder="1" applyAlignment="1">
      <alignment horizontal="center" vertical="center" wrapText="1"/>
    </xf>
    <xf numFmtId="0" fontId="10" fillId="0" borderId="2" xfId="0" applyFont="1" applyBorder="1" applyAlignment="1">
      <alignment horizontal="center" vertical="center"/>
    </xf>
    <xf numFmtId="164" fontId="17" fillId="3" borderId="2" xfId="1" applyNumberFormat="1" applyFont="1" applyFill="1" applyBorder="1" applyAlignment="1">
      <alignment horizontal="left" vertical="center" wrapText="1" readingOrder="1"/>
    </xf>
    <xf numFmtId="164" fontId="14" fillId="3" borderId="0" xfId="1" applyNumberFormat="1" applyFont="1" applyFill="1" applyBorder="1" applyAlignment="1">
      <alignment horizontal="center" vertical="center" wrapText="1" readingOrder="1"/>
    </xf>
    <xf numFmtId="165" fontId="16" fillId="3" borderId="0" xfId="1" applyNumberFormat="1" applyFont="1" applyFill="1" applyBorder="1" applyAlignment="1">
      <alignment horizontal="center" vertical="center" wrapText="1" readingOrder="1"/>
    </xf>
    <xf numFmtId="164" fontId="16" fillId="3" borderId="0" xfId="1" applyNumberFormat="1" applyFont="1" applyFill="1" applyBorder="1" applyAlignment="1">
      <alignment horizontal="right" vertical="top" wrapText="1" readingOrder="1"/>
    </xf>
  </cellXfs>
  <cellStyles count="23">
    <cellStyle name="Normal" xfId="0" builtinId="0"/>
    <cellStyle name="Normal 10" xfId="4"/>
    <cellStyle name="Normal 11" xfId="20"/>
    <cellStyle name="Normal 12" xfId="21"/>
    <cellStyle name="Normal 13" xfId="5"/>
    <cellStyle name="Normal 14" xfId="22"/>
    <cellStyle name="Normal 15" xfId="6"/>
    <cellStyle name="Normal 2" xfId="1"/>
    <cellStyle name="Normal 2 2" xfId="7"/>
    <cellStyle name="Normal 2 2 2" xfId="8"/>
    <cellStyle name="Normal 2 2 3" xfId="9"/>
    <cellStyle name="Normal 2 3" xfId="10"/>
    <cellStyle name="Normal 3" xfId="2"/>
    <cellStyle name="Normal 3 2" xfId="11"/>
    <cellStyle name="Normal 3 2 2" xfId="12"/>
    <cellStyle name="Normal 3 2 3" xfId="13"/>
    <cellStyle name="Normal 3 3" xfId="14"/>
    <cellStyle name="Normal 4" xfId="3"/>
    <cellStyle name="Normal 5" xfId="15"/>
    <cellStyle name="Normal 6" xfId="16"/>
    <cellStyle name="Normal 7" xfId="17"/>
    <cellStyle name="Normal 8" xfId="18"/>
    <cellStyle name="Normal 9"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28"/>
    </mc:Choice>
    <mc:Fallback>
      <c:style val="28"/>
    </mc:Fallback>
  </mc:AlternateContent>
  <c:chart>
    <c:autoTitleDeleted val="0"/>
    <c:plotArea>
      <c:layout>
        <c:manualLayout>
          <c:layoutTarget val="inner"/>
          <c:xMode val="edge"/>
          <c:yMode val="edge"/>
          <c:x val="6.8686868686868685E-2"/>
          <c:y val="4.6153846153846163E-2"/>
          <c:w val="0.93333333333333335"/>
          <c:h val="0.94358974358974368"/>
        </c:manualLayout>
      </c:layout>
      <c:barChart>
        <c:barDir val="col"/>
        <c:grouping val="clustered"/>
        <c:varyColors val="0"/>
        <c:ser>
          <c:idx val="0"/>
          <c:order val="0"/>
          <c:spPr>
            <a:solidFill>
              <a:srgbClr val="FF0000"/>
            </a:solidFill>
          </c:spPr>
          <c:invertIfNegative val="0"/>
          <c:cat>
            <c:numRef>
              <c:f>'TÜRKÇE KAZANIM DEGERLENDİRME'!$C$2:$AA$2</c:f>
              <c:numCache>
                <c:formatCode>General</c:formatCode>
                <c:ptCount val="25"/>
              </c:numCache>
            </c:numRef>
          </c:cat>
          <c:val>
            <c:numRef>
              <c:f>'TÜRKÇE KAZANIM DEGERLENDİRME'!$C$13:$AA$13</c:f>
              <c:numCache>
                <c:formatCode>0</c:formatCode>
                <c:ptCount val="25"/>
                <c:pt idx="0">
                  <c:v>53.125</c:v>
                </c:pt>
                <c:pt idx="1">
                  <c:v>75</c:v>
                </c:pt>
                <c:pt idx="2">
                  <c:v>100</c:v>
                </c:pt>
                <c:pt idx="3">
                  <c:v>100</c:v>
                </c:pt>
                <c:pt idx="4">
                  <c:v>50</c:v>
                </c:pt>
                <c:pt idx="5">
                  <c:v>100</c:v>
                </c:pt>
                <c:pt idx="6">
                  <c:v>84.375</c:v>
                </c:pt>
                <c:pt idx="7">
                  <c:v>43.75</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er>
        <c:dLbls>
          <c:showLegendKey val="0"/>
          <c:showVal val="0"/>
          <c:showCatName val="0"/>
          <c:showSerName val="0"/>
          <c:showPercent val="0"/>
          <c:showBubbleSize val="0"/>
        </c:dLbls>
        <c:gapWidth val="150"/>
        <c:axId val="138564840"/>
        <c:axId val="138565232"/>
      </c:barChart>
      <c:catAx>
        <c:axId val="138564840"/>
        <c:scaling>
          <c:orientation val="minMax"/>
        </c:scaling>
        <c:delete val="0"/>
        <c:axPos val="b"/>
        <c:numFmt formatCode="General" sourceLinked="1"/>
        <c:majorTickMark val="out"/>
        <c:minorTickMark val="none"/>
        <c:tickLblPos val="nextTo"/>
        <c:crossAx val="138565232"/>
        <c:crosses val="autoZero"/>
        <c:auto val="1"/>
        <c:lblAlgn val="ctr"/>
        <c:lblOffset val="100"/>
        <c:noMultiLvlLbl val="0"/>
      </c:catAx>
      <c:valAx>
        <c:axId val="138565232"/>
        <c:scaling>
          <c:orientation val="minMax"/>
        </c:scaling>
        <c:delete val="0"/>
        <c:axPos val="l"/>
        <c:majorGridlines/>
        <c:numFmt formatCode="0" sourceLinked="1"/>
        <c:majorTickMark val="out"/>
        <c:minorTickMark val="none"/>
        <c:tickLblPos val="nextTo"/>
        <c:crossAx val="138564840"/>
        <c:crosses val="autoZero"/>
        <c:crossBetween val="between"/>
      </c:valAx>
    </c:plotArea>
    <c:legend>
      <c:legendPos val="r"/>
      <c:layout>
        <c:manualLayout>
          <c:xMode val="edge"/>
          <c:yMode val="edge"/>
          <c:x val="0.87275526922771063"/>
          <c:y val="0.47437458779191355"/>
          <c:w val="0.10707410058591252"/>
          <c:h val="6.1540615115418293E-2"/>
        </c:manualLayout>
      </c:layout>
      <c:overlay val="0"/>
    </c:legend>
    <c:plotVisOnly val="1"/>
    <c:dispBlanksAs val="zero"/>
    <c:showDLblsOverMax val="0"/>
  </c:chart>
  <c:spPr>
    <a:solidFill>
      <a:srgbClr val="FF0000"/>
    </a:solidFill>
  </c:spPr>
  <c:printSettings>
    <c:headerFooter/>
    <c:pageMargins b="0.75000000000000333" l="0.70000000000000062" r="0.70000000000000062" t="0.75000000000000333"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emf"/><Relationship Id="rId13" Type="http://schemas.openxmlformats.org/officeDocument/2006/relationships/hyperlink" Target="#'&#214;&#286;RETMEN D&#304;LEK&#199;E'!A1"/><Relationship Id="rId3" Type="http://schemas.openxmlformats.org/officeDocument/2006/relationships/hyperlink" Target="#'VEL&#304; &#304;Z&#304;N'!A1"/><Relationship Id="rId7" Type="http://schemas.openxmlformats.org/officeDocument/2006/relationships/hyperlink" Target="#'ANA SAYFA'!A1"/><Relationship Id="rId12" Type="http://schemas.openxmlformats.org/officeDocument/2006/relationships/hyperlink" Target="#'&#304;YEP TAMAMLAYAN TUTANAK'!A1"/><Relationship Id="rId2" Type="http://schemas.openxmlformats.org/officeDocument/2006/relationships/hyperlink" Target="#'&#214;&#286;RENC&#304; L&#304;STES&#304;'!A1"/><Relationship Id="rId1" Type="http://schemas.openxmlformats.org/officeDocument/2006/relationships/hyperlink" Target="#'2021 liste'!A1"/><Relationship Id="rId6" Type="http://schemas.openxmlformats.org/officeDocument/2006/relationships/hyperlink" Target="#'&#304;YEP 123 T&#220;RK&#199;E PLANI '!A1"/><Relationship Id="rId11" Type="http://schemas.openxmlformats.org/officeDocument/2006/relationships/hyperlink" Target="#'&#304;YEP ONAY'!A1"/><Relationship Id="rId5" Type="http://schemas.openxmlformats.org/officeDocument/2006/relationships/hyperlink" Target="#'HAFTALIKDERS &#199;&#304;ZELGES&#304;'!A1"/><Relationship Id="rId10" Type="http://schemas.openxmlformats.org/officeDocument/2006/relationships/hyperlink" Target="#'TOPLANTI  (4)'!A1"/><Relationship Id="rId4" Type="http://schemas.openxmlformats.org/officeDocument/2006/relationships/hyperlink" Target="#'&#304;YEP 123 MATEMAT&#304;K PLANI '!A1"/><Relationship Id="rId9" Type="http://schemas.openxmlformats.org/officeDocument/2006/relationships/image" Target="../media/image2.emf"/></Relationships>
</file>

<file path=xl/drawings/_rels/drawing10.xml.rels><?xml version="1.0" encoding="UTF-8" standalone="yes"?>
<Relationships xmlns="http://schemas.openxmlformats.org/package/2006/relationships"><Relationship Id="rId1" Type="http://schemas.openxmlformats.org/officeDocument/2006/relationships/hyperlink" Target="#'ANA SAYFA'!A1"/></Relationships>
</file>

<file path=xl/drawings/_rels/drawing11.xml.rels><?xml version="1.0" encoding="UTF-8" standalone="yes"?>
<Relationships xmlns="http://schemas.openxmlformats.org/package/2006/relationships"><Relationship Id="rId2" Type="http://schemas.openxmlformats.org/officeDocument/2006/relationships/hyperlink" Target="#'ANA SAYFA'!A1"/><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1" Type="http://schemas.openxmlformats.org/officeDocument/2006/relationships/hyperlink" Target="#'ANA SAYFA'!A1"/></Relationships>
</file>

<file path=xl/drawings/_rels/drawing14.xml.rels><?xml version="1.0" encoding="UTF-8" standalone="yes"?>
<Relationships xmlns="http://schemas.openxmlformats.org/package/2006/relationships"><Relationship Id="rId1" Type="http://schemas.openxmlformats.org/officeDocument/2006/relationships/hyperlink" Target="#'ANA SAYFA'!A1"/></Relationships>
</file>

<file path=xl/drawings/_rels/drawing15.xml.rels><?xml version="1.0" encoding="UTF-8" standalone="yes"?>
<Relationships xmlns="http://schemas.openxmlformats.org/package/2006/relationships"><Relationship Id="rId1" Type="http://schemas.openxmlformats.org/officeDocument/2006/relationships/hyperlink" Target="#'ANA SAYFA'!A1"/></Relationships>
</file>

<file path=xl/drawings/_rels/drawing16.xml.rels><?xml version="1.0" encoding="UTF-8" standalone="yes"?>
<Relationships xmlns="http://schemas.openxmlformats.org/package/2006/relationships"><Relationship Id="rId1" Type="http://schemas.openxmlformats.org/officeDocument/2006/relationships/hyperlink" Target="#'ANA SAYFA'!A1"/></Relationships>
</file>

<file path=xl/drawings/_rels/drawing17.xml.rels><?xml version="1.0" encoding="UTF-8" standalone="yes"?>
<Relationships xmlns="http://schemas.openxmlformats.org/package/2006/relationships"><Relationship Id="rId1" Type="http://schemas.openxmlformats.org/officeDocument/2006/relationships/hyperlink" Target="#'ANA SAYFA'!A1"/></Relationships>
</file>

<file path=xl/drawings/_rels/drawing18.xml.rels><?xml version="1.0" encoding="UTF-8" standalone="yes"?>
<Relationships xmlns="http://schemas.openxmlformats.org/package/2006/relationships"><Relationship Id="rId1" Type="http://schemas.openxmlformats.org/officeDocument/2006/relationships/hyperlink" Target="#'ANA SAYFA'!A1"/></Relationships>
</file>

<file path=xl/drawings/_rels/drawing2.xml.rels><?xml version="1.0" encoding="UTF-8" standalone="yes"?>
<Relationships xmlns="http://schemas.openxmlformats.org/package/2006/relationships"><Relationship Id="rId1" Type="http://schemas.openxmlformats.org/officeDocument/2006/relationships/hyperlink" Target="#'ANA SAYFA'!A1"/></Relationships>
</file>

<file path=xl/drawings/_rels/drawing3.xml.rels><?xml version="1.0" encoding="UTF-8" standalone="yes"?>
<Relationships xmlns="http://schemas.openxmlformats.org/package/2006/relationships"><Relationship Id="rId1" Type="http://schemas.openxmlformats.org/officeDocument/2006/relationships/hyperlink" Target="#'ANA SAYFA'!A1"/></Relationships>
</file>

<file path=xl/drawings/_rels/drawing4.xml.rels><?xml version="1.0" encoding="UTF-8" standalone="yes"?>
<Relationships xmlns="http://schemas.openxmlformats.org/package/2006/relationships"><Relationship Id="rId1" Type="http://schemas.openxmlformats.org/officeDocument/2006/relationships/hyperlink" Target="#'ANA SAYFA'!A1"/></Relationships>
</file>

<file path=xl/drawings/_rels/drawing5.xml.rels><?xml version="1.0" encoding="UTF-8" standalone="yes"?>
<Relationships xmlns="http://schemas.openxmlformats.org/package/2006/relationships"><Relationship Id="rId2" Type="http://schemas.openxmlformats.org/officeDocument/2006/relationships/hyperlink" Target="#'ANA SAYFA'!A1"/><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hyperlink" Target="#'ANA SAYFA'!A1"/></Relationships>
</file>

<file path=xl/drawings/_rels/drawing7.xml.rels><?xml version="1.0" encoding="UTF-8" standalone="yes"?>
<Relationships xmlns="http://schemas.openxmlformats.org/package/2006/relationships"><Relationship Id="rId1" Type="http://schemas.openxmlformats.org/officeDocument/2006/relationships/hyperlink" Target="#'ANA SAYFA'!A1"/></Relationships>
</file>

<file path=xl/drawings/_rels/drawing8.xml.rels><?xml version="1.0" encoding="UTF-8" standalone="yes"?>
<Relationships xmlns="http://schemas.openxmlformats.org/package/2006/relationships"><Relationship Id="rId1" Type="http://schemas.openxmlformats.org/officeDocument/2006/relationships/hyperlink" Target="#'ANA SAYFA'!A1"/></Relationships>
</file>

<file path=xl/drawings/_rels/drawing9.xml.rels><?xml version="1.0" encoding="UTF-8" standalone="yes"?>
<Relationships xmlns="http://schemas.openxmlformats.org/package/2006/relationships"><Relationship Id="rId1" Type="http://schemas.openxmlformats.org/officeDocument/2006/relationships/hyperlink" Target="#'ANA SAYFA'!A1"/></Relationships>
</file>

<file path=xl/drawings/drawing1.xml><?xml version="1.0" encoding="utf-8"?>
<xdr:wsDr xmlns:xdr="http://schemas.openxmlformats.org/drawingml/2006/spreadsheetDrawing" xmlns:a="http://schemas.openxmlformats.org/drawingml/2006/main">
  <xdr:twoCellAnchor>
    <xdr:from>
      <xdr:col>12</xdr:col>
      <xdr:colOff>342900</xdr:colOff>
      <xdr:row>12</xdr:row>
      <xdr:rowOff>152400</xdr:rowOff>
    </xdr:from>
    <xdr:to>
      <xdr:col>15</xdr:col>
      <xdr:colOff>114300</xdr:colOff>
      <xdr:row>15</xdr:row>
      <xdr:rowOff>95250</xdr:rowOff>
    </xdr:to>
    <xdr:sp macro="" textlink="">
      <xdr:nvSpPr>
        <xdr:cNvPr id="2" name="AutoShape 28">
          <a:hlinkClick xmlns:r="http://schemas.openxmlformats.org/officeDocument/2006/relationships" r:id="rId1" tooltip="Ana Sayfaya dönmek için tıklayınız."/>
        </xdr:cNvPr>
        <xdr:cNvSpPr>
          <a:spLocks noChangeArrowheads="1"/>
        </xdr:cNvSpPr>
      </xdr:nvSpPr>
      <xdr:spPr bwMode="auto">
        <a:xfrm>
          <a:off x="7658100" y="2095500"/>
          <a:ext cx="1600200" cy="428625"/>
        </a:xfrm>
        <a:prstGeom prst="bevel">
          <a:avLst>
            <a:gd name="adj" fmla="val 12500"/>
          </a:avLst>
        </a:prstGeom>
        <a:solidFill>
          <a:srgbClr val="FF6600"/>
        </a:solidFill>
        <a:ln w="9525">
          <a:solidFill>
            <a:srgbClr val="000000"/>
          </a:solidFill>
          <a:miter lim="800000"/>
          <a:headEnd/>
          <a:tailEnd/>
        </a:ln>
      </xdr:spPr>
      <xdr:txBody>
        <a:bodyPr vertOverflow="clip" wrap="square" lIns="91440" tIns="45720" rIns="91440" bIns="45720" anchor="t" upright="1"/>
        <a:lstStyle/>
        <a:p>
          <a:pPr algn="ctr" rtl="1">
            <a:defRPr sz="1000"/>
          </a:pPr>
          <a:r>
            <a:rPr lang="tr-TR" sz="1200" b="1" i="0" strike="noStrike">
              <a:solidFill>
                <a:srgbClr val="FFFFFF"/>
              </a:solidFill>
              <a:latin typeface="Arial Tur"/>
            </a:rPr>
            <a:t>2021 iyep liste</a:t>
          </a:r>
        </a:p>
      </xdr:txBody>
    </xdr:sp>
    <xdr:clientData fPrintsWithSheet="0"/>
  </xdr:twoCellAnchor>
  <xdr:twoCellAnchor>
    <xdr:from>
      <xdr:col>3</xdr:col>
      <xdr:colOff>200025</xdr:colOff>
      <xdr:row>8</xdr:row>
      <xdr:rowOff>47625</xdr:rowOff>
    </xdr:from>
    <xdr:to>
      <xdr:col>7</xdr:col>
      <xdr:colOff>314325</xdr:colOff>
      <xdr:row>10</xdr:row>
      <xdr:rowOff>114300</xdr:rowOff>
    </xdr:to>
    <xdr:sp macro="" textlink="">
      <xdr:nvSpPr>
        <xdr:cNvPr id="4" name="AutoShape 28">
          <a:hlinkClick xmlns:r="http://schemas.openxmlformats.org/officeDocument/2006/relationships" r:id="rId2" tooltip="Ana Sayfaya dönmek için tıklayınız."/>
        </xdr:cNvPr>
        <xdr:cNvSpPr>
          <a:spLocks noChangeArrowheads="1"/>
        </xdr:cNvSpPr>
      </xdr:nvSpPr>
      <xdr:spPr bwMode="auto">
        <a:xfrm>
          <a:off x="2028825" y="1343025"/>
          <a:ext cx="2552700" cy="390525"/>
        </a:xfrm>
        <a:prstGeom prst="bevel">
          <a:avLst>
            <a:gd name="adj" fmla="val 12500"/>
          </a:avLst>
        </a:prstGeom>
        <a:solidFill>
          <a:srgbClr val="FF6600"/>
        </a:solidFill>
        <a:ln w="9525">
          <a:solidFill>
            <a:srgbClr val="000000"/>
          </a:solidFill>
          <a:miter lim="800000"/>
          <a:headEnd/>
          <a:tailEnd/>
        </a:ln>
      </xdr:spPr>
      <xdr:txBody>
        <a:bodyPr vertOverflow="clip" wrap="square" lIns="91440" tIns="45720" rIns="91440" bIns="45720" anchor="t" upright="1"/>
        <a:lstStyle/>
        <a:p>
          <a:pPr algn="ctr" rtl="1">
            <a:defRPr sz="1000"/>
          </a:pPr>
          <a:r>
            <a:rPr lang="tr-TR" sz="1000" b="1" i="0" strike="noStrike">
              <a:solidFill>
                <a:srgbClr val="FFFFFF"/>
              </a:solidFill>
              <a:latin typeface="Arial Tur"/>
            </a:rPr>
            <a:t>Öğrenci Listesi</a:t>
          </a:r>
        </a:p>
      </xdr:txBody>
    </xdr:sp>
    <xdr:clientData fPrintsWithSheet="0"/>
  </xdr:twoCellAnchor>
  <xdr:twoCellAnchor>
    <xdr:from>
      <xdr:col>7</xdr:col>
      <xdr:colOff>285750</xdr:colOff>
      <xdr:row>8</xdr:row>
      <xdr:rowOff>38100</xdr:rowOff>
    </xdr:from>
    <xdr:to>
      <xdr:col>11</xdr:col>
      <xdr:colOff>219075</xdr:colOff>
      <xdr:row>10</xdr:row>
      <xdr:rowOff>104775</xdr:rowOff>
    </xdr:to>
    <xdr:sp macro="" textlink="">
      <xdr:nvSpPr>
        <xdr:cNvPr id="5" name="AutoShape 28">
          <a:hlinkClick xmlns:r="http://schemas.openxmlformats.org/officeDocument/2006/relationships" r:id="rId3" tooltip="Ana Sayfaya dönmek için tıklayınız."/>
        </xdr:cNvPr>
        <xdr:cNvSpPr>
          <a:spLocks noChangeArrowheads="1"/>
        </xdr:cNvSpPr>
      </xdr:nvSpPr>
      <xdr:spPr bwMode="auto">
        <a:xfrm>
          <a:off x="4552950" y="1333500"/>
          <a:ext cx="2371725" cy="390525"/>
        </a:xfrm>
        <a:prstGeom prst="bevel">
          <a:avLst>
            <a:gd name="adj" fmla="val 12500"/>
          </a:avLst>
        </a:prstGeom>
        <a:solidFill>
          <a:srgbClr val="FF6600"/>
        </a:solidFill>
        <a:ln w="9525">
          <a:solidFill>
            <a:srgbClr val="000000"/>
          </a:solidFill>
          <a:miter lim="800000"/>
          <a:headEnd/>
          <a:tailEnd/>
        </a:ln>
      </xdr:spPr>
      <xdr:txBody>
        <a:bodyPr vertOverflow="clip" wrap="square" lIns="91440" tIns="45720" rIns="91440" bIns="45720" anchor="t" upright="1"/>
        <a:lstStyle/>
        <a:p>
          <a:pPr algn="ctr" rtl="1">
            <a:defRPr sz="1000"/>
          </a:pPr>
          <a:r>
            <a:rPr lang="tr-TR" sz="1000" b="1" i="0" strike="noStrike">
              <a:solidFill>
                <a:srgbClr val="FFFFFF"/>
              </a:solidFill>
              <a:latin typeface="Arial Tur"/>
            </a:rPr>
            <a:t>Veli izin</a:t>
          </a:r>
        </a:p>
      </xdr:txBody>
    </xdr:sp>
    <xdr:clientData fPrintsWithSheet="0"/>
  </xdr:twoCellAnchor>
  <xdr:twoCellAnchor>
    <xdr:from>
      <xdr:col>3</xdr:col>
      <xdr:colOff>228599</xdr:colOff>
      <xdr:row>10</xdr:row>
      <xdr:rowOff>123825</xdr:rowOff>
    </xdr:from>
    <xdr:to>
      <xdr:col>7</xdr:col>
      <xdr:colOff>295275</xdr:colOff>
      <xdr:row>13</xdr:row>
      <xdr:rowOff>28575</xdr:rowOff>
    </xdr:to>
    <xdr:sp macro="" textlink="">
      <xdr:nvSpPr>
        <xdr:cNvPr id="9" name="AutoShape 28">
          <a:hlinkClick xmlns:r="http://schemas.openxmlformats.org/officeDocument/2006/relationships" r:id="rId4" tooltip="Ana Sayfaya dönmek için tıklayınız."/>
        </xdr:cNvPr>
        <xdr:cNvSpPr>
          <a:spLocks noChangeArrowheads="1"/>
        </xdr:cNvSpPr>
      </xdr:nvSpPr>
      <xdr:spPr bwMode="auto">
        <a:xfrm>
          <a:off x="2057399" y="1743075"/>
          <a:ext cx="2505076" cy="390525"/>
        </a:xfrm>
        <a:prstGeom prst="bevel">
          <a:avLst>
            <a:gd name="adj" fmla="val 12500"/>
          </a:avLst>
        </a:prstGeom>
        <a:solidFill>
          <a:srgbClr val="FF6600"/>
        </a:solidFill>
        <a:ln w="9525">
          <a:solidFill>
            <a:srgbClr val="000000"/>
          </a:solidFill>
          <a:miter lim="800000"/>
          <a:headEnd/>
          <a:tailEnd/>
        </a:ln>
      </xdr:spPr>
      <xdr:txBody>
        <a:bodyPr vertOverflow="clip" wrap="square" lIns="91440" tIns="45720" rIns="91440" bIns="45720" anchor="t" upright="1"/>
        <a:lstStyle/>
        <a:p>
          <a:pPr algn="ctr" rtl="1">
            <a:defRPr sz="1000"/>
          </a:pPr>
          <a:r>
            <a:rPr lang="tr-TR" sz="1000" b="1" i="0" strike="noStrike">
              <a:solidFill>
                <a:srgbClr val="FFFFFF"/>
              </a:solidFill>
              <a:latin typeface="Arial Tur"/>
            </a:rPr>
            <a:t>İYEP 123 Matematik plan</a:t>
          </a:r>
        </a:p>
        <a:p>
          <a:pPr algn="ctr" rtl="1">
            <a:defRPr sz="1000"/>
          </a:pPr>
          <a:endParaRPr lang="tr-TR" sz="1000" b="1" i="0" strike="noStrike">
            <a:solidFill>
              <a:srgbClr val="FFFFFF"/>
            </a:solidFill>
            <a:latin typeface="Arial Tur"/>
          </a:endParaRPr>
        </a:p>
      </xdr:txBody>
    </xdr:sp>
    <xdr:clientData fPrintsWithSheet="0"/>
  </xdr:twoCellAnchor>
  <xdr:twoCellAnchor>
    <xdr:from>
      <xdr:col>0</xdr:col>
      <xdr:colOff>0</xdr:colOff>
      <xdr:row>10</xdr:row>
      <xdr:rowOff>114300</xdr:rowOff>
    </xdr:from>
    <xdr:to>
      <xdr:col>3</xdr:col>
      <xdr:colOff>238124</xdr:colOff>
      <xdr:row>13</xdr:row>
      <xdr:rowOff>19050</xdr:rowOff>
    </xdr:to>
    <xdr:sp macro="" textlink="">
      <xdr:nvSpPr>
        <xdr:cNvPr id="11" name="AutoShape 28">
          <a:hlinkClick xmlns:r="http://schemas.openxmlformats.org/officeDocument/2006/relationships" r:id="rId5" tooltip="Ana Sayfaya dönmek için tıklayınız."/>
        </xdr:cNvPr>
        <xdr:cNvSpPr>
          <a:spLocks noChangeArrowheads="1"/>
        </xdr:cNvSpPr>
      </xdr:nvSpPr>
      <xdr:spPr bwMode="auto">
        <a:xfrm>
          <a:off x="0" y="1733550"/>
          <a:ext cx="2066924" cy="390525"/>
        </a:xfrm>
        <a:prstGeom prst="bevel">
          <a:avLst>
            <a:gd name="adj" fmla="val 12500"/>
          </a:avLst>
        </a:prstGeom>
        <a:solidFill>
          <a:srgbClr val="FF6600"/>
        </a:solidFill>
        <a:ln w="9525">
          <a:solidFill>
            <a:srgbClr val="000000"/>
          </a:solidFill>
          <a:miter lim="800000"/>
          <a:headEnd/>
          <a:tailEnd/>
        </a:ln>
      </xdr:spPr>
      <xdr:txBody>
        <a:bodyPr vertOverflow="clip" wrap="square" lIns="91440" tIns="45720" rIns="91440" bIns="45720" anchor="t" upright="1"/>
        <a:lstStyle/>
        <a:p>
          <a:pPr algn="ctr" rtl="1">
            <a:defRPr sz="1000"/>
          </a:pPr>
          <a:r>
            <a:rPr lang="tr-TR" sz="1000" b="1" i="0" strike="noStrike">
              <a:solidFill>
                <a:srgbClr val="FFFFFF"/>
              </a:solidFill>
              <a:latin typeface="Arial Tur"/>
            </a:rPr>
            <a:t>Haftalık ders çizelgesi</a:t>
          </a:r>
        </a:p>
      </xdr:txBody>
    </xdr:sp>
    <xdr:clientData fPrintsWithSheet="0"/>
  </xdr:twoCellAnchor>
  <xdr:twoCellAnchor>
    <xdr:from>
      <xdr:col>7</xdr:col>
      <xdr:colOff>276225</xdr:colOff>
      <xdr:row>10</xdr:row>
      <xdr:rowOff>85725</xdr:rowOff>
    </xdr:from>
    <xdr:to>
      <xdr:col>10</xdr:col>
      <xdr:colOff>47625</xdr:colOff>
      <xdr:row>12</xdr:row>
      <xdr:rowOff>152400</xdr:rowOff>
    </xdr:to>
    <xdr:sp macro="" textlink="">
      <xdr:nvSpPr>
        <xdr:cNvPr id="12" name="AutoShape 28">
          <a:hlinkClick xmlns:r="http://schemas.openxmlformats.org/officeDocument/2006/relationships" r:id="rId6" tooltip="Ana Sayfaya dönmek için tıklayınız."/>
        </xdr:cNvPr>
        <xdr:cNvSpPr>
          <a:spLocks noChangeArrowheads="1"/>
        </xdr:cNvSpPr>
      </xdr:nvSpPr>
      <xdr:spPr bwMode="auto">
        <a:xfrm>
          <a:off x="4543425" y="1704975"/>
          <a:ext cx="1600200" cy="390525"/>
        </a:xfrm>
        <a:prstGeom prst="bevel">
          <a:avLst>
            <a:gd name="adj" fmla="val 12500"/>
          </a:avLst>
        </a:prstGeom>
        <a:solidFill>
          <a:srgbClr val="FF6600"/>
        </a:solidFill>
        <a:ln w="9525">
          <a:solidFill>
            <a:srgbClr val="000000"/>
          </a:solidFill>
          <a:miter lim="800000"/>
          <a:headEnd/>
          <a:tailEnd/>
        </a:ln>
      </xdr:spPr>
      <xdr:txBody>
        <a:bodyPr vertOverflow="clip" wrap="square" lIns="91440" tIns="45720" rIns="91440" bIns="45720" anchor="t" upright="1"/>
        <a:lstStyle/>
        <a:p>
          <a:pPr algn="ctr" rtl="1">
            <a:defRPr sz="1000"/>
          </a:pPr>
          <a:r>
            <a:rPr lang="tr-TR" sz="1000" b="1" i="0" strike="noStrike">
              <a:solidFill>
                <a:srgbClr val="FFFFFF"/>
              </a:solidFill>
              <a:latin typeface="Arial Tur"/>
            </a:rPr>
            <a:t>İYEP 123 Türkçe plan</a:t>
          </a:r>
        </a:p>
      </xdr:txBody>
    </xdr:sp>
    <xdr:clientData fPrintsWithSheet="0"/>
  </xdr:twoCellAnchor>
  <xdr:twoCellAnchor>
    <xdr:from>
      <xdr:col>0</xdr:col>
      <xdr:colOff>9524</xdr:colOff>
      <xdr:row>4</xdr:row>
      <xdr:rowOff>9525</xdr:rowOff>
    </xdr:from>
    <xdr:to>
      <xdr:col>15</xdr:col>
      <xdr:colOff>85725</xdr:colOff>
      <xdr:row>8</xdr:row>
      <xdr:rowOff>47625</xdr:rowOff>
    </xdr:to>
    <xdr:sp macro="" textlink="">
      <xdr:nvSpPr>
        <xdr:cNvPr id="17" name="AutoShape 1">
          <a:hlinkClick xmlns:r="http://schemas.openxmlformats.org/officeDocument/2006/relationships" r:id="rId7" tooltip="Ana Sayfaya dönmek için tıklayınız."/>
        </xdr:cNvPr>
        <xdr:cNvSpPr>
          <a:spLocks noChangeArrowheads="1"/>
        </xdr:cNvSpPr>
      </xdr:nvSpPr>
      <xdr:spPr bwMode="auto">
        <a:xfrm>
          <a:off x="9524" y="657225"/>
          <a:ext cx="9220201" cy="685800"/>
        </a:xfrm>
        <a:prstGeom prst="bevel">
          <a:avLst>
            <a:gd name="adj" fmla="val 12500"/>
          </a:avLst>
        </a:prstGeom>
        <a:solidFill>
          <a:srgbClr val="C0C0C0"/>
        </a:solidFill>
        <a:ln w="9525">
          <a:solidFill>
            <a:srgbClr val="000000"/>
          </a:solidFill>
          <a:miter lim="800000"/>
          <a:headEnd/>
          <a:tailEnd/>
        </a:ln>
      </xdr:spPr>
      <xdr:txBody>
        <a:bodyPr vertOverflow="clip" wrap="square" lIns="27432" tIns="22860" rIns="27432" bIns="0" anchor="ctr" upright="1"/>
        <a:lstStyle/>
        <a:p>
          <a:pPr algn="ctr" rtl="1">
            <a:defRPr sz="1000"/>
          </a:pPr>
          <a:r>
            <a:rPr lang="tr-TR" sz="2000" b="1" i="0" strike="noStrike">
              <a:solidFill>
                <a:srgbClr val="FFFFFF"/>
              </a:solidFill>
              <a:latin typeface="Arial Tur"/>
            </a:rPr>
            <a:t>ANA SAYFA</a:t>
          </a:r>
        </a:p>
      </xdr:txBody>
    </xdr:sp>
    <xdr:clientData fPrintsWithSheet="0"/>
  </xdr:twoCellAnchor>
  <xdr:twoCellAnchor editAs="oneCell">
    <xdr:from>
      <xdr:col>0</xdr:col>
      <xdr:colOff>0</xdr:colOff>
      <xdr:row>0</xdr:row>
      <xdr:rowOff>0</xdr:rowOff>
    </xdr:from>
    <xdr:to>
      <xdr:col>1</xdr:col>
      <xdr:colOff>142874</xdr:colOff>
      <xdr:row>4</xdr:row>
      <xdr:rowOff>38099</xdr:rowOff>
    </xdr:to>
    <xdr:pic>
      <xdr:nvPicPr>
        <xdr:cNvPr id="18" name="Picture 30"/>
        <xdr:cNvPicPr>
          <a:picLocks noChangeAspect="1" noChangeArrowheads="1"/>
        </xdr:cNvPicPr>
      </xdr:nvPicPr>
      <xdr:blipFill>
        <a:blip xmlns:r="http://schemas.openxmlformats.org/officeDocument/2006/relationships" r:embed="rId8" cstate="print"/>
        <a:srcRect/>
        <a:stretch>
          <a:fillRect/>
        </a:stretch>
      </xdr:blipFill>
      <xdr:spPr bwMode="auto">
        <a:xfrm>
          <a:off x="0" y="0"/>
          <a:ext cx="752474" cy="685799"/>
        </a:xfrm>
        <a:prstGeom prst="rect">
          <a:avLst/>
        </a:prstGeom>
        <a:noFill/>
        <a:ln w="9525">
          <a:noFill/>
          <a:miter lim="800000"/>
          <a:headEnd/>
          <a:tailEnd/>
        </a:ln>
      </xdr:spPr>
    </xdr:pic>
    <xdr:clientData/>
  </xdr:twoCellAnchor>
  <xdr:twoCellAnchor editAs="oneCell">
    <xdr:from>
      <xdr:col>14</xdr:col>
      <xdr:colOff>533400</xdr:colOff>
      <xdr:row>0</xdr:row>
      <xdr:rowOff>19050</xdr:rowOff>
    </xdr:from>
    <xdr:to>
      <xdr:col>16</xdr:col>
      <xdr:colOff>47625</xdr:colOff>
      <xdr:row>4</xdr:row>
      <xdr:rowOff>76200</xdr:rowOff>
    </xdr:to>
    <xdr:pic>
      <xdr:nvPicPr>
        <xdr:cNvPr id="19" name="Picture 31"/>
        <xdr:cNvPicPr>
          <a:picLocks noChangeAspect="1" noChangeArrowheads="1"/>
        </xdr:cNvPicPr>
      </xdr:nvPicPr>
      <xdr:blipFill>
        <a:blip xmlns:r="http://schemas.openxmlformats.org/officeDocument/2006/relationships" r:embed="rId9" cstate="print"/>
        <a:srcRect/>
        <a:stretch>
          <a:fillRect/>
        </a:stretch>
      </xdr:blipFill>
      <xdr:spPr bwMode="auto">
        <a:xfrm>
          <a:off x="9067800" y="19050"/>
          <a:ext cx="733425" cy="704850"/>
        </a:xfrm>
        <a:prstGeom prst="rect">
          <a:avLst/>
        </a:prstGeom>
        <a:noFill/>
        <a:ln w="9525">
          <a:noFill/>
          <a:miter lim="800000"/>
          <a:headEnd/>
          <a:tailEnd/>
        </a:ln>
      </xdr:spPr>
    </xdr:pic>
    <xdr:clientData/>
  </xdr:twoCellAnchor>
  <xdr:twoCellAnchor>
    <xdr:from>
      <xdr:col>3</xdr:col>
      <xdr:colOff>257175</xdr:colOff>
      <xdr:row>12</xdr:row>
      <xdr:rowOff>152400</xdr:rowOff>
    </xdr:from>
    <xdr:to>
      <xdr:col>7</xdr:col>
      <xdr:colOff>295275</xdr:colOff>
      <xdr:row>15</xdr:row>
      <xdr:rowOff>95250</xdr:rowOff>
    </xdr:to>
    <xdr:sp macro="" textlink="">
      <xdr:nvSpPr>
        <xdr:cNvPr id="20" name="AutoShape 28">
          <a:hlinkClick xmlns:r="http://schemas.openxmlformats.org/officeDocument/2006/relationships" r:id="rId10"/>
        </xdr:cNvPr>
        <xdr:cNvSpPr>
          <a:spLocks noChangeArrowheads="1"/>
        </xdr:cNvSpPr>
      </xdr:nvSpPr>
      <xdr:spPr bwMode="auto">
        <a:xfrm>
          <a:off x="2085975" y="2095500"/>
          <a:ext cx="2476500" cy="428625"/>
        </a:xfrm>
        <a:prstGeom prst="bevel">
          <a:avLst>
            <a:gd name="adj" fmla="val 12500"/>
          </a:avLst>
        </a:prstGeom>
        <a:solidFill>
          <a:srgbClr val="FF6600"/>
        </a:solidFill>
        <a:ln w="9525">
          <a:solidFill>
            <a:srgbClr val="000000"/>
          </a:solidFill>
          <a:miter lim="800000"/>
          <a:headEnd/>
          <a:tailEnd/>
        </a:ln>
      </xdr:spPr>
      <xdr:txBody>
        <a:bodyPr vertOverflow="clip" wrap="square" lIns="91440" tIns="45720" rIns="91440" bIns="45720" anchor="t" upright="1"/>
        <a:lstStyle/>
        <a:p>
          <a:pPr algn="ctr" rtl="1">
            <a:defRPr sz="1000"/>
          </a:pPr>
          <a:r>
            <a:rPr lang="tr-TR" sz="1000" b="1" i="0" strike="noStrike">
              <a:solidFill>
                <a:srgbClr val="FFFFFF"/>
              </a:solidFill>
              <a:latin typeface="Arial Tur"/>
            </a:rPr>
            <a:t>TOPLANTI</a:t>
          </a:r>
          <a:r>
            <a:rPr lang="tr-TR" sz="1000" b="1" i="0" strike="noStrike" baseline="0">
              <a:solidFill>
                <a:srgbClr val="FFFFFF"/>
              </a:solidFill>
              <a:latin typeface="Arial Tur"/>
            </a:rPr>
            <a:t> 4</a:t>
          </a:r>
          <a:endParaRPr lang="tr-TR" sz="1000" b="1" i="0" strike="noStrike">
            <a:solidFill>
              <a:srgbClr val="FFFFFF"/>
            </a:solidFill>
            <a:latin typeface="Arial Tur"/>
          </a:endParaRPr>
        </a:p>
      </xdr:txBody>
    </xdr:sp>
    <xdr:clientData fPrintsWithSheet="0"/>
  </xdr:twoCellAnchor>
  <xdr:twoCellAnchor>
    <xdr:from>
      <xdr:col>11</xdr:col>
      <xdr:colOff>190499</xdr:colOff>
      <xdr:row>8</xdr:row>
      <xdr:rowOff>47625</xdr:rowOff>
    </xdr:from>
    <xdr:to>
      <xdr:col>15</xdr:col>
      <xdr:colOff>104774</xdr:colOff>
      <xdr:row>10</xdr:row>
      <xdr:rowOff>114300</xdr:rowOff>
    </xdr:to>
    <xdr:sp macro="" textlink="">
      <xdr:nvSpPr>
        <xdr:cNvPr id="23" name="AutoShape 28">
          <a:hlinkClick xmlns:r="http://schemas.openxmlformats.org/officeDocument/2006/relationships" r:id="rId11"/>
        </xdr:cNvPr>
        <xdr:cNvSpPr>
          <a:spLocks noChangeArrowheads="1"/>
        </xdr:cNvSpPr>
      </xdr:nvSpPr>
      <xdr:spPr bwMode="auto">
        <a:xfrm>
          <a:off x="6896099" y="1343025"/>
          <a:ext cx="2352675" cy="390525"/>
        </a:xfrm>
        <a:prstGeom prst="bevel">
          <a:avLst>
            <a:gd name="adj" fmla="val 12500"/>
          </a:avLst>
        </a:prstGeom>
        <a:solidFill>
          <a:srgbClr val="FF6600"/>
        </a:solidFill>
        <a:ln w="9525">
          <a:solidFill>
            <a:srgbClr val="000000"/>
          </a:solidFill>
          <a:miter lim="800000"/>
          <a:headEnd/>
          <a:tailEnd/>
        </a:ln>
      </xdr:spPr>
      <xdr:txBody>
        <a:bodyPr vertOverflow="clip" wrap="square" lIns="91440" tIns="45720" rIns="91440" bIns="45720" anchor="t" upright="1"/>
        <a:lstStyle/>
        <a:p>
          <a:pPr algn="ctr" rtl="1">
            <a:defRPr sz="1000"/>
          </a:pPr>
          <a:r>
            <a:rPr lang="tr-TR" sz="1000" b="1" i="0" strike="noStrike">
              <a:solidFill>
                <a:srgbClr val="FFFFFF"/>
              </a:solidFill>
              <a:latin typeface="Arial Tur"/>
            </a:rPr>
            <a:t>İyep Onay</a:t>
          </a:r>
        </a:p>
      </xdr:txBody>
    </xdr:sp>
    <xdr:clientData fPrintsWithSheet="0"/>
  </xdr:twoCellAnchor>
  <xdr:twoCellAnchor>
    <xdr:from>
      <xdr:col>0</xdr:col>
      <xdr:colOff>0</xdr:colOff>
      <xdr:row>13</xdr:row>
      <xdr:rowOff>19050</xdr:rowOff>
    </xdr:from>
    <xdr:to>
      <xdr:col>3</xdr:col>
      <xdr:colOff>276225</xdr:colOff>
      <xdr:row>15</xdr:row>
      <xdr:rowOff>85725</xdr:rowOff>
    </xdr:to>
    <xdr:sp macro="" textlink="">
      <xdr:nvSpPr>
        <xdr:cNvPr id="25" name="AutoShape 28">
          <a:hlinkClick xmlns:r="http://schemas.openxmlformats.org/officeDocument/2006/relationships" r:id="rId5"/>
        </xdr:cNvPr>
        <xdr:cNvSpPr>
          <a:spLocks noChangeArrowheads="1"/>
        </xdr:cNvSpPr>
      </xdr:nvSpPr>
      <xdr:spPr bwMode="auto">
        <a:xfrm>
          <a:off x="0" y="2124075"/>
          <a:ext cx="2105025" cy="390525"/>
        </a:xfrm>
        <a:prstGeom prst="bevel">
          <a:avLst>
            <a:gd name="adj" fmla="val 12500"/>
          </a:avLst>
        </a:prstGeom>
        <a:solidFill>
          <a:srgbClr val="FF6600"/>
        </a:solidFill>
        <a:ln w="9525">
          <a:solidFill>
            <a:srgbClr val="000000"/>
          </a:solidFill>
          <a:miter lim="800000"/>
          <a:headEnd/>
          <a:tailEnd/>
        </a:ln>
      </xdr:spPr>
      <xdr:txBody>
        <a:bodyPr vertOverflow="clip" wrap="square" lIns="91440" tIns="45720" rIns="91440" bIns="45720" anchor="t" upright="1"/>
        <a:lstStyle/>
        <a:p>
          <a:pPr algn="ctr" rtl="1">
            <a:defRPr sz="1000"/>
          </a:pPr>
          <a:r>
            <a:rPr lang="tr-TR" sz="1000" b="1" i="0" strike="noStrike">
              <a:solidFill>
                <a:srgbClr val="FFFFFF"/>
              </a:solidFill>
              <a:latin typeface="Arial Tur"/>
            </a:rPr>
            <a:t>HAFTALIK DERS ÇİZELGESİ</a:t>
          </a:r>
        </a:p>
      </xdr:txBody>
    </xdr:sp>
    <xdr:clientData fPrintsWithSheet="0"/>
  </xdr:twoCellAnchor>
  <xdr:twoCellAnchor>
    <xdr:from>
      <xdr:col>10</xdr:col>
      <xdr:colOff>47625</xdr:colOff>
      <xdr:row>13</xdr:row>
      <xdr:rowOff>19050</xdr:rowOff>
    </xdr:from>
    <xdr:to>
      <xdr:col>12</xdr:col>
      <xdr:colOff>381000</xdr:colOff>
      <xdr:row>15</xdr:row>
      <xdr:rowOff>85725</xdr:rowOff>
    </xdr:to>
    <xdr:sp macro="" textlink="">
      <xdr:nvSpPr>
        <xdr:cNvPr id="27" name="AutoShape 28">
          <a:hlinkClick xmlns:r="http://schemas.openxmlformats.org/officeDocument/2006/relationships" r:id="rId12"/>
        </xdr:cNvPr>
        <xdr:cNvSpPr>
          <a:spLocks noChangeArrowheads="1"/>
        </xdr:cNvSpPr>
      </xdr:nvSpPr>
      <xdr:spPr bwMode="auto">
        <a:xfrm>
          <a:off x="6143625" y="2124075"/>
          <a:ext cx="1552575" cy="390525"/>
        </a:xfrm>
        <a:prstGeom prst="bevel">
          <a:avLst>
            <a:gd name="adj" fmla="val 12500"/>
          </a:avLst>
        </a:prstGeom>
        <a:solidFill>
          <a:srgbClr val="FF6600"/>
        </a:solidFill>
        <a:ln w="9525">
          <a:solidFill>
            <a:srgbClr val="000000"/>
          </a:solidFill>
          <a:miter lim="800000"/>
          <a:headEnd/>
          <a:tailEnd/>
        </a:ln>
      </xdr:spPr>
      <xdr:txBody>
        <a:bodyPr vertOverflow="clip" wrap="square" lIns="91440" tIns="45720" rIns="91440" bIns="45720" anchor="t" upright="1"/>
        <a:lstStyle/>
        <a:p>
          <a:pPr algn="ctr" rtl="1">
            <a:defRPr sz="1000"/>
          </a:pPr>
          <a:r>
            <a:rPr lang="tr-TR" sz="1000" b="1" i="0" strike="noStrike">
              <a:solidFill>
                <a:srgbClr val="FFFFFF"/>
              </a:solidFill>
              <a:latin typeface="Arial Tur"/>
            </a:rPr>
            <a:t>İYEP TUTANAK</a:t>
          </a:r>
        </a:p>
      </xdr:txBody>
    </xdr:sp>
    <xdr:clientData fPrintsWithSheet="0"/>
  </xdr:twoCellAnchor>
  <xdr:twoCellAnchor>
    <xdr:from>
      <xdr:col>0</xdr:col>
      <xdr:colOff>0</xdr:colOff>
      <xdr:row>8</xdr:row>
      <xdr:rowOff>47625</xdr:rowOff>
    </xdr:from>
    <xdr:to>
      <xdr:col>3</xdr:col>
      <xdr:colOff>238124</xdr:colOff>
      <xdr:row>10</xdr:row>
      <xdr:rowOff>114300</xdr:rowOff>
    </xdr:to>
    <xdr:sp macro="" textlink="">
      <xdr:nvSpPr>
        <xdr:cNvPr id="28" name="AutoShape 28">
          <a:hlinkClick xmlns:r="http://schemas.openxmlformats.org/officeDocument/2006/relationships" r:id="rId13"/>
        </xdr:cNvPr>
        <xdr:cNvSpPr>
          <a:spLocks noChangeArrowheads="1"/>
        </xdr:cNvSpPr>
      </xdr:nvSpPr>
      <xdr:spPr bwMode="auto">
        <a:xfrm>
          <a:off x="0" y="1343025"/>
          <a:ext cx="2066924" cy="390525"/>
        </a:xfrm>
        <a:prstGeom prst="bevel">
          <a:avLst>
            <a:gd name="adj" fmla="val 12500"/>
          </a:avLst>
        </a:prstGeom>
        <a:solidFill>
          <a:srgbClr val="FF6600"/>
        </a:solidFill>
        <a:ln w="9525">
          <a:solidFill>
            <a:srgbClr val="000000"/>
          </a:solidFill>
          <a:miter lim="800000"/>
          <a:headEnd/>
          <a:tailEnd/>
        </a:ln>
      </xdr:spPr>
      <xdr:txBody>
        <a:bodyPr vertOverflow="clip" wrap="square" lIns="91440" tIns="45720" rIns="91440" bIns="45720" anchor="t" upright="1"/>
        <a:lstStyle/>
        <a:p>
          <a:pPr algn="ctr" rtl="1">
            <a:defRPr sz="1000"/>
          </a:pPr>
          <a:r>
            <a:rPr lang="tr-TR" sz="1000" b="1" i="0" strike="noStrike">
              <a:solidFill>
                <a:srgbClr val="FFFFFF"/>
              </a:solidFill>
              <a:latin typeface="Arial Tur"/>
            </a:rPr>
            <a:t>Öğretmen Dilekçe</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0</xdr:row>
      <xdr:rowOff>0</xdr:rowOff>
    </xdr:from>
    <xdr:to>
      <xdr:col>9</xdr:col>
      <xdr:colOff>66674</xdr:colOff>
      <xdr:row>3</xdr:row>
      <xdr:rowOff>114300</xdr:rowOff>
    </xdr:to>
    <xdr:sp macro="" textlink="">
      <xdr:nvSpPr>
        <xdr:cNvPr id="2" name="AutoShape 1">
          <a:hlinkClick xmlns:r="http://schemas.openxmlformats.org/officeDocument/2006/relationships" r:id="rId1" tooltip="Ana Sayfaya dönmek için tıklayınız."/>
        </xdr:cNvPr>
        <xdr:cNvSpPr>
          <a:spLocks noChangeArrowheads="1"/>
        </xdr:cNvSpPr>
      </xdr:nvSpPr>
      <xdr:spPr bwMode="auto">
        <a:xfrm>
          <a:off x="9258300" y="0"/>
          <a:ext cx="1895474" cy="685800"/>
        </a:xfrm>
        <a:prstGeom prst="bevel">
          <a:avLst>
            <a:gd name="adj" fmla="val 12500"/>
          </a:avLst>
        </a:prstGeom>
        <a:solidFill>
          <a:srgbClr val="C0C0C0"/>
        </a:solidFill>
        <a:ln w="9525">
          <a:solidFill>
            <a:srgbClr val="000000"/>
          </a:solidFill>
          <a:miter lim="800000"/>
          <a:headEnd/>
          <a:tailEnd/>
        </a:ln>
      </xdr:spPr>
      <xdr:txBody>
        <a:bodyPr vertOverflow="clip" wrap="square" lIns="27432" tIns="22860" rIns="27432" bIns="0" anchor="ctr" upright="1"/>
        <a:lstStyle/>
        <a:p>
          <a:pPr algn="ctr" rtl="1">
            <a:defRPr sz="1000"/>
          </a:pPr>
          <a:r>
            <a:rPr lang="tr-TR" sz="1400" b="1" i="0" strike="noStrike">
              <a:solidFill>
                <a:srgbClr val="FFFFFF"/>
              </a:solidFill>
              <a:latin typeface="Arial Tur"/>
            </a:rPr>
            <a:t>ANA SAYFA</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39</xdr:col>
      <xdr:colOff>47625</xdr:colOff>
      <xdr:row>0</xdr:row>
      <xdr:rowOff>152400</xdr:rowOff>
    </xdr:from>
    <xdr:to>
      <xdr:col>46</xdr:col>
      <xdr:colOff>495300</xdr:colOff>
      <xdr:row>10</xdr:row>
      <xdr:rowOff>66675</xdr:rowOff>
    </xdr:to>
    <xdr:graphicFrame macro="">
      <xdr:nvGraphicFramePr>
        <xdr:cNvPr id="2" name="2 Grafik"/>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38</xdr:col>
      <xdr:colOff>0</xdr:colOff>
      <xdr:row>0</xdr:row>
      <xdr:rowOff>0</xdr:rowOff>
    </xdr:from>
    <xdr:to>
      <xdr:col>41</xdr:col>
      <xdr:colOff>66674</xdr:colOff>
      <xdr:row>1</xdr:row>
      <xdr:rowOff>438150</xdr:rowOff>
    </xdr:to>
    <xdr:sp macro="" textlink="">
      <xdr:nvSpPr>
        <xdr:cNvPr id="3" name="AutoShape 1">
          <a:hlinkClick xmlns:r="http://schemas.openxmlformats.org/officeDocument/2006/relationships" r:id="rId2" tooltip="Ana Sayfaya dönmek için tıklayınız."/>
        </xdr:cNvPr>
        <xdr:cNvSpPr>
          <a:spLocks noChangeArrowheads="1"/>
        </xdr:cNvSpPr>
      </xdr:nvSpPr>
      <xdr:spPr bwMode="auto">
        <a:xfrm>
          <a:off x="8258175" y="0"/>
          <a:ext cx="1895474" cy="685800"/>
        </a:xfrm>
        <a:prstGeom prst="bevel">
          <a:avLst>
            <a:gd name="adj" fmla="val 12500"/>
          </a:avLst>
        </a:prstGeom>
        <a:solidFill>
          <a:srgbClr val="C0C0C0"/>
        </a:solidFill>
        <a:ln w="9525">
          <a:solidFill>
            <a:srgbClr val="000000"/>
          </a:solidFill>
          <a:miter lim="800000"/>
          <a:headEnd/>
          <a:tailEnd/>
        </a:ln>
      </xdr:spPr>
      <xdr:txBody>
        <a:bodyPr vertOverflow="clip" wrap="square" lIns="27432" tIns="22860" rIns="27432" bIns="0" anchor="ctr" upright="1"/>
        <a:lstStyle/>
        <a:p>
          <a:pPr algn="ctr" rtl="1">
            <a:defRPr sz="1000"/>
          </a:pPr>
          <a:r>
            <a:rPr lang="tr-TR" sz="1400" b="1" i="0" strike="noStrike">
              <a:solidFill>
                <a:srgbClr val="FFFFFF"/>
              </a:solidFill>
              <a:latin typeface="Arial Tur"/>
            </a:rPr>
            <a:t>ANA SAYFA</a:t>
          </a:r>
        </a:p>
      </xdr:txBody>
    </xdr:sp>
    <xdr:clientData fPrintsWithSheet="0"/>
  </xdr:twoCellAnchor>
</xdr:wsDr>
</file>

<file path=xl/drawings/drawing12.xml><?xml version="1.0" encoding="utf-8"?>
<c:userShapes xmlns:c="http://schemas.openxmlformats.org/drawingml/2006/chart">
  <cdr:relSizeAnchor xmlns:cdr="http://schemas.openxmlformats.org/drawingml/2006/chartDrawing">
    <cdr:from>
      <cdr:x>0.3468</cdr:x>
      <cdr:y>0.07583</cdr:y>
    </cdr:from>
    <cdr:to>
      <cdr:x>0.72267</cdr:x>
      <cdr:y>0.143</cdr:y>
    </cdr:to>
    <cdr:sp macro="" textlink="">
      <cdr:nvSpPr>
        <cdr:cNvPr id="2" name="1 Metin kutusu"/>
        <cdr:cNvSpPr txBox="1"/>
      </cdr:nvSpPr>
      <cdr:spPr>
        <a:xfrm xmlns:a="http://schemas.openxmlformats.org/drawingml/2006/main">
          <a:off x="1581150" y="266701"/>
          <a:ext cx="1724025"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tr-TR"/>
        </a:p>
      </cdr:txBody>
    </cdr:sp>
  </cdr:relSizeAnchor>
  <cdr:relSizeAnchor xmlns:cdr="http://schemas.openxmlformats.org/drawingml/2006/chartDrawing">
    <cdr:from>
      <cdr:x>0.4549</cdr:x>
      <cdr:y>0.11588</cdr:y>
    </cdr:from>
    <cdr:to>
      <cdr:x>0.65393</cdr:x>
      <cdr:y>0.15907</cdr:y>
    </cdr:to>
    <cdr:sp macro="" textlink="">
      <cdr:nvSpPr>
        <cdr:cNvPr id="3" name="2 Metin kutusu"/>
        <cdr:cNvSpPr txBox="1"/>
      </cdr:nvSpPr>
      <cdr:spPr>
        <a:xfrm xmlns:a="http://schemas.openxmlformats.org/drawingml/2006/main">
          <a:off x="2076450" y="409576"/>
          <a:ext cx="914400" cy="152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tr-TR"/>
        </a:p>
      </cdr:txBody>
    </cdr:sp>
  </cdr:relSizeAnchor>
</c:userShapes>
</file>

<file path=xl/drawings/drawing13.xml><?xml version="1.0" encoding="utf-8"?>
<xdr:wsDr xmlns:xdr="http://schemas.openxmlformats.org/drawingml/2006/spreadsheetDrawing" xmlns:a="http://schemas.openxmlformats.org/drawingml/2006/main">
  <xdr:twoCellAnchor>
    <xdr:from>
      <xdr:col>6</xdr:col>
      <xdr:colOff>9525</xdr:colOff>
      <xdr:row>0</xdr:row>
      <xdr:rowOff>19049</xdr:rowOff>
    </xdr:from>
    <xdr:to>
      <xdr:col>8</xdr:col>
      <xdr:colOff>466725</xdr:colOff>
      <xdr:row>2</xdr:row>
      <xdr:rowOff>161924</xdr:rowOff>
    </xdr:to>
    <xdr:sp macro="" textlink="">
      <xdr:nvSpPr>
        <xdr:cNvPr id="2" name="AutoShape 1">
          <a:hlinkClick xmlns:r="http://schemas.openxmlformats.org/officeDocument/2006/relationships" r:id="rId1" tooltip="Ana Sayfaya dönmek için tıklayınız."/>
        </xdr:cNvPr>
        <xdr:cNvSpPr>
          <a:spLocks noChangeArrowheads="1"/>
        </xdr:cNvSpPr>
      </xdr:nvSpPr>
      <xdr:spPr bwMode="auto">
        <a:xfrm>
          <a:off x="6115050" y="19049"/>
          <a:ext cx="1676400" cy="542925"/>
        </a:xfrm>
        <a:prstGeom prst="bevel">
          <a:avLst>
            <a:gd name="adj" fmla="val 12500"/>
          </a:avLst>
        </a:prstGeom>
        <a:solidFill>
          <a:srgbClr val="C0C0C0"/>
        </a:solidFill>
        <a:ln w="9525">
          <a:solidFill>
            <a:srgbClr val="000000"/>
          </a:solidFill>
          <a:miter lim="800000"/>
          <a:headEnd/>
          <a:tailEnd/>
        </a:ln>
      </xdr:spPr>
      <xdr:txBody>
        <a:bodyPr vertOverflow="clip" wrap="square" lIns="27432" tIns="22860" rIns="27432" bIns="0" anchor="ctr" upright="1"/>
        <a:lstStyle/>
        <a:p>
          <a:pPr algn="ctr" rtl="1">
            <a:defRPr sz="1000"/>
          </a:pPr>
          <a:r>
            <a:rPr lang="tr-TR" sz="1400" b="1" i="0" strike="noStrike">
              <a:solidFill>
                <a:srgbClr val="FFFFFF"/>
              </a:solidFill>
              <a:latin typeface="Arial Tur"/>
            </a:rPr>
            <a:t>ANA SAYFA</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5</xdr:col>
      <xdr:colOff>485775</xdr:colOff>
      <xdr:row>0</xdr:row>
      <xdr:rowOff>57150</xdr:rowOff>
    </xdr:from>
    <xdr:to>
      <xdr:col>8</xdr:col>
      <xdr:colOff>552449</xdr:colOff>
      <xdr:row>3</xdr:row>
      <xdr:rowOff>171450</xdr:rowOff>
    </xdr:to>
    <xdr:sp macro="" textlink="">
      <xdr:nvSpPr>
        <xdr:cNvPr id="2" name="AutoShape 1">
          <a:hlinkClick xmlns:r="http://schemas.openxmlformats.org/officeDocument/2006/relationships" r:id="rId1" tooltip="Ana Sayfaya dönmek için tıklayınız."/>
        </xdr:cNvPr>
        <xdr:cNvSpPr>
          <a:spLocks noChangeArrowheads="1"/>
        </xdr:cNvSpPr>
      </xdr:nvSpPr>
      <xdr:spPr bwMode="auto">
        <a:xfrm>
          <a:off x="10477500" y="57150"/>
          <a:ext cx="1895474" cy="714375"/>
        </a:xfrm>
        <a:prstGeom prst="bevel">
          <a:avLst>
            <a:gd name="adj" fmla="val 12500"/>
          </a:avLst>
        </a:prstGeom>
        <a:solidFill>
          <a:srgbClr val="C0C0C0"/>
        </a:solidFill>
        <a:ln w="9525">
          <a:solidFill>
            <a:srgbClr val="000000"/>
          </a:solidFill>
          <a:miter lim="800000"/>
          <a:headEnd/>
          <a:tailEnd/>
        </a:ln>
      </xdr:spPr>
      <xdr:txBody>
        <a:bodyPr vertOverflow="clip" wrap="square" lIns="27432" tIns="22860" rIns="27432" bIns="0" anchor="ctr" upright="1"/>
        <a:lstStyle/>
        <a:p>
          <a:pPr algn="ctr" rtl="1">
            <a:defRPr sz="1000"/>
          </a:pPr>
          <a:r>
            <a:rPr lang="tr-TR" sz="1400" b="1" i="0" strike="noStrike">
              <a:solidFill>
                <a:srgbClr val="FFFFFF"/>
              </a:solidFill>
              <a:latin typeface="Arial Tur"/>
            </a:rPr>
            <a:t>ANA SAYFA</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5</xdr:col>
      <xdr:colOff>485775</xdr:colOff>
      <xdr:row>0</xdr:row>
      <xdr:rowOff>57150</xdr:rowOff>
    </xdr:from>
    <xdr:to>
      <xdr:col>8</xdr:col>
      <xdr:colOff>552449</xdr:colOff>
      <xdr:row>3</xdr:row>
      <xdr:rowOff>171450</xdr:rowOff>
    </xdr:to>
    <xdr:sp macro="" textlink="">
      <xdr:nvSpPr>
        <xdr:cNvPr id="2" name="AutoShape 1">
          <a:hlinkClick xmlns:r="http://schemas.openxmlformats.org/officeDocument/2006/relationships" r:id="rId1" tooltip="Ana Sayfaya dönmek için tıklayınız."/>
        </xdr:cNvPr>
        <xdr:cNvSpPr>
          <a:spLocks noChangeArrowheads="1"/>
        </xdr:cNvSpPr>
      </xdr:nvSpPr>
      <xdr:spPr bwMode="auto">
        <a:xfrm>
          <a:off x="7534275" y="57150"/>
          <a:ext cx="1895474" cy="714375"/>
        </a:xfrm>
        <a:prstGeom prst="bevel">
          <a:avLst>
            <a:gd name="adj" fmla="val 12500"/>
          </a:avLst>
        </a:prstGeom>
        <a:solidFill>
          <a:srgbClr val="C0C0C0"/>
        </a:solidFill>
        <a:ln w="9525">
          <a:solidFill>
            <a:srgbClr val="000000"/>
          </a:solidFill>
          <a:miter lim="800000"/>
          <a:headEnd/>
          <a:tailEnd/>
        </a:ln>
      </xdr:spPr>
      <xdr:txBody>
        <a:bodyPr vertOverflow="clip" wrap="square" lIns="27432" tIns="22860" rIns="27432" bIns="0" anchor="ctr" upright="1"/>
        <a:lstStyle/>
        <a:p>
          <a:pPr algn="ctr" rtl="1">
            <a:defRPr sz="1000"/>
          </a:pPr>
          <a:r>
            <a:rPr lang="tr-TR" sz="1400" b="1" i="0" strike="noStrike">
              <a:solidFill>
                <a:srgbClr val="FFFFFF"/>
              </a:solidFill>
              <a:latin typeface="Arial Tur"/>
            </a:rPr>
            <a:t>ANA SAYFA</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4</xdr:col>
      <xdr:colOff>9525</xdr:colOff>
      <xdr:row>0</xdr:row>
      <xdr:rowOff>19050</xdr:rowOff>
    </xdr:from>
    <xdr:to>
      <xdr:col>6</xdr:col>
      <xdr:colOff>466725</xdr:colOff>
      <xdr:row>2</xdr:row>
      <xdr:rowOff>190500</xdr:rowOff>
    </xdr:to>
    <xdr:sp macro="" textlink="">
      <xdr:nvSpPr>
        <xdr:cNvPr id="2" name="AutoShape 1">
          <a:hlinkClick xmlns:r="http://schemas.openxmlformats.org/officeDocument/2006/relationships" r:id="rId1" tooltip="Ana Sayfaya dönmek için tıklayınız."/>
        </xdr:cNvPr>
        <xdr:cNvSpPr>
          <a:spLocks noChangeArrowheads="1"/>
        </xdr:cNvSpPr>
      </xdr:nvSpPr>
      <xdr:spPr bwMode="auto">
        <a:xfrm>
          <a:off x="6572250" y="19050"/>
          <a:ext cx="1676400" cy="571500"/>
        </a:xfrm>
        <a:prstGeom prst="bevel">
          <a:avLst>
            <a:gd name="adj" fmla="val 12500"/>
          </a:avLst>
        </a:prstGeom>
        <a:solidFill>
          <a:srgbClr val="C0C0C0"/>
        </a:solidFill>
        <a:ln w="9525">
          <a:solidFill>
            <a:srgbClr val="000000"/>
          </a:solidFill>
          <a:miter lim="800000"/>
          <a:headEnd/>
          <a:tailEnd/>
        </a:ln>
      </xdr:spPr>
      <xdr:txBody>
        <a:bodyPr vertOverflow="clip" wrap="square" lIns="27432" tIns="22860" rIns="27432" bIns="0" anchor="ctr" upright="1"/>
        <a:lstStyle/>
        <a:p>
          <a:pPr algn="ctr" rtl="1">
            <a:defRPr sz="1000"/>
          </a:pPr>
          <a:r>
            <a:rPr lang="tr-TR" sz="1400" b="1" i="0" strike="noStrike">
              <a:solidFill>
                <a:srgbClr val="FFFFFF"/>
              </a:solidFill>
              <a:latin typeface="Arial Tur"/>
            </a:rPr>
            <a:t>ANA SAYFA</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5</xdr:col>
      <xdr:colOff>9525</xdr:colOff>
      <xdr:row>0</xdr:row>
      <xdr:rowOff>19050</xdr:rowOff>
    </xdr:from>
    <xdr:to>
      <xdr:col>7</xdr:col>
      <xdr:colOff>466725</xdr:colOff>
      <xdr:row>2</xdr:row>
      <xdr:rowOff>190500</xdr:rowOff>
    </xdr:to>
    <xdr:sp macro="" textlink="">
      <xdr:nvSpPr>
        <xdr:cNvPr id="2" name="AutoShape 1">
          <a:hlinkClick xmlns:r="http://schemas.openxmlformats.org/officeDocument/2006/relationships" r:id="rId1" tooltip="Ana Sayfaya dönmek için tıklayınız."/>
        </xdr:cNvPr>
        <xdr:cNvSpPr>
          <a:spLocks noChangeArrowheads="1"/>
        </xdr:cNvSpPr>
      </xdr:nvSpPr>
      <xdr:spPr bwMode="auto">
        <a:xfrm>
          <a:off x="6572250" y="19050"/>
          <a:ext cx="1676400" cy="571500"/>
        </a:xfrm>
        <a:prstGeom prst="bevel">
          <a:avLst>
            <a:gd name="adj" fmla="val 12500"/>
          </a:avLst>
        </a:prstGeom>
        <a:solidFill>
          <a:srgbClr val="C0C0C0"/>
        </a:solidFill>
        <a:ln w="9525">
          <a:solidFill>
            <a:srgbClr val="000000"/>
          </a:solidFill>
          <a:miter lim="800000"/>
          <a:headEnd/>
          <a:tailEnd/>
        </a:ln>
      </xdr:spPr>
      <xdr:txBody>
        <a:bodyPr vertOverflow="clip" wrap="square" lIns="27432" tIns="22860" rIns="27432" bIns="0" anchor="ctr" upright="1"/>
        <a:lstStyle/>
        <a:p>
          <a:pPr algn="ctr" rtl="1">
            <a:defRPr sz="1000"/>
          </a:pPr>
          <a:r>
            <a:rPr lang="tr-TR" sz="1400" b="1" i="0" strike="noStrike">
              <a:solidFill>
                <a:srgbClr val="FFFFFF"/>
              </a:solidFill>
              <a:latin typeface="Arial Tur"/>
            </a:rPr>
            <a:t>ANA SAYFA</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34</xdr:col>
      <xdr:colOff>0</xdr:colOff>
      <xdr:row>0</xdr:row>
      <xdr:rowOff>0</xdr:rowOff>
    </xdr:from>
    <xdr:to>
      <xdr:col>37</xdr:col>
      <xdr:colOff>66674</xdr:colOff>
      <xdr:row>3</xdr:row>
      <xdr:rowOff>114300</xdr:rowOff>
    </xdr:to>
    <xdr:sp macro="" textlink="">
      <xdr:nvSpPr>
        <xdr:cNvPr id="2" name="AutoShape 1">
          <a:hlinkClick xmlns:r="http://schemas.openxmlformats.org/officeDocument/2006/relationships" r:id="rId1" tooltip="Ana Sayfaya dönmek için tıklayınız."/>
        </xdr:cNvPr>
        <xdr:cNvSpPr>
          <a:spLocks noChangeArrowheads="1"/>
        </xdr:cNvSpPr>
      </xdr:nvSpPr>
      <xdr:spPr bwMode="auto">
        <a:xfrm>
          <a:off x="8001000" y="0"/>
          <a:ext cx="1895474" cy="685800"/>
        </a:xfrm>
        <a:prstGeom prst="bevel">
          <a:avLst>
            <a:gd name="adj" fmla="val 12500"/>
          </a:avLst>
        </a:prstGeom>
        <a:solidFill>
          <a:srgbClr val="C0C0C0"/>
        </a:solidFill>
        <a:ln w="9525">
          <a:solidFill>
            <a:srgbClr val="000000"/>
          </a:solidFill>
          <a:miter lim="800000"/>
          <a:headEnd/>
          <a:tailEnd/>
        </a:ln>
      </xdr:spPr>
      <xdr:txBody>
        <a:bodyPr vertOverflow="clip" wrap="square" lIns="27432" tIns="22860" rIns="27432" bIns="0" anchor="ctr" upright="1"/>
        <a:lstStyle/>
        <a:p>
          <a:pPr algn="ctr" rtl="1">
            <a:defRPr sz="1000"/>
          </a:pPr>
          <a:r>
            <a:rPr lang="tr-TR" sz="1400" b="1" i="0" strike="noStrike">
              <a:solidFill>
                <a:srgbClr val="FFFFFF"/>
              </a:solidFill>
              <a:latin typeface="Arial Tur"/>
            </a:rPr>
            <a:t>ANA SAYFA</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638175</xdr:colOff>
      <xdr:row>0</xdr:row>
      <xdr:rowOff>57150</xdr:rowOff>
    </xdr:from>
    <xdr:to>
      <xdr:col>8</xdr:col>
      <xdr:colOff>326231</xdr:colOff>
      <xdr:row>2</xdr:row>
      <xdr:rowOff>85725</xdr:rowOff>
    </xdr:to>
    <xdr:sp macro="" textlink="">
      <xdr:nvSpPr>
        <xdr:cNvPr id="2" name="AutoShape 1">
          <a:hlinkClick xmlns:r="http://schemas.openxmlformats.org/officeDocument/2006/relationships" r:id="rId1" tooltip="Ana Sayfaya dönmek için tıklayınız."/>
        </xdr:cNvPr>
        <xdr:cNvSpPr>
          <a:spLocks noChangeArrowheads="1"/>
        </xdr:cNvSpPr>
      </xdr:nvSpPr>
      <xdr:spPr bwMode="auto">
        <a:xfrm>
          <a:off x="5724525" y="57150"/>
          <a:ext cx="1583531" cy="409575"/>
        </a:xfrm>
        <a:prstGeom prst="bevel">
          <a:avLst>
            <a:gd name="adj" fmla="val 12500"/>
          </a:avLst>
        </a:prstGeom>
        <a:solidFill>
          <a:srgbClr val="C0C0C0"/>
        </a:solidFill>
        <a:ln w="9525">
          <a:solidFill>
            <a:srgbClr val="000000"/>
          </a:solidFill>
          <a:miter lim="800000"/>
          <a:headEnd/>
          <a:tailEnd/>
        </a:ln>
      </xdr:spPr>
      <xdr:txBody>
        <a:bodyPr vertOverflow="clip" wrap="square" lIns="27432" tIns="22860" rIns="27432" bIns="0" anchor="ctr" upright="1"/>
        <a:lstStyle/>
        <a:p>
          <a:pPr algn="ctr" rtl="1">
            <a:defRPr sz="1000"/>
          </a:pPr>
          <a:r>
            <a:rPr lang="tr-TR" sz="1400" b="1" i="0" strike="noStrike">
              <a:solidFill>
                <a:srgbClr val="FFFFFF"/>
              </a:solidFill>
              <a:latin typeface="Arial Tur"/>
            </a:rPr>
            <a:t>ANA SAYFA</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76201</xdr:colOff>
      <xdr:row>0</xdr:row>
      <xdr:rowOff>0</xdr:rowOff>
    </xdr:from>
    <xdr:to>
      <xdr:col>8</xdr:col>
      <xdr:colOff>228600</xdr:colOff>
      <xdr:row>3</xdr:row>
      <xdr:rowOff>114300</xdr:rowOff>
    </xdr:to>
    <xdr:sp macro="" textlink="">
      <xdr:nvSpPr>
        <xdr:cNvPr id="2" name="AutoShape 1">
          <a:hlinkClick xmlns:r="http://schemas.openxmlformats.org/officeDocument/2006/relationships" r:id="rId1" tooltip="Ana Sayfaya dönmek için tıklayınız."/>
        </xdr:cNvPr>
        <xdr:cNvSpPr>
          <a:spLocks noChangeArrowheads="1"/>
        </xdr:cNvSpPr>
      </xdr:nvSpPr>
      <xdr:spPr bwMode="auto">
        <a:xfrm>
          <a:off x="6381751" y="0"/>
          <a:ext cx="1895474" cy="685800"/>
        </a:xfrm>
        <a:prstGeom prst="bevel">
          <a:avLst>
            <a:gd name="adj" fmla="val 12500"/>
          </a:avLst>
        </a:prstGeom>
        <a:solidFill>
          <a:srgbClr val="C0C0C0"/>
        </a:solidFill>
        <a:ln w="9525">
          <a:solidFill>
            <a:srgbClr val="000000"/>
          </a:solidFill>
          <a:miter lim="800000"/>
          <a:headEnd/>
          <a:tailEnd/>
        </a:ln>
      </xdr:spPr>
      <xdr:txBody>
        <a:bodyPr vertOverflow="clip" wrap="square" lIns="27432" tIns="22860" rIns="27432" bIns="0" anchor="ctr" upright="1"/>
        <a:lstStyle/>
        <a:p>
          <a:pPr algn="ctr" rtl="1">
            <a:defRPr sz="1000"/>
          </a:pPr>
          <a:r>
            <a:rPr lang="tr-TR" sz="1400" b="1" i="0" strike="noStrike">
              <a:solidFill>
                <a:srgbClr val="FFFFFF"/>
              </a:solidFill>
              <a:latin typeface="Arial Tur"/>
            </a:rPr>
            <a:t>ANA SAYFA</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1123951</xdr:colOff>
      <xdr:row>0</xdr:row>
      <xdr:rowOff>0</xdr:rowOff>
    </xdr:from>
    <xdr:to>
      <xdr:col>10</xdr:col>
      <xdr:colOff>101600</xdr:colOff>
      <xdr:row>3</xdr:row>
      <xdr:rowOff>114300</xdr:rowOff>
    </xdr:to>
    <xdr:sp macro="" textlink="">
      <xdr:nvSpPr>
        <xdr:cNvPr id="2" name="AutoShape 1">
          <a:hlinkClick xmlns:r="http://schemas.openxmlformats.org/officeDocument/2006/relationships" r:id="rId1" tooltip="Ana Sayfaya dönmek için tıklayınız."/>
        </xdr:cNvPr>
        <xdr:cNvSpPr>
          <a:spLocks noChangeArrowheads="1"/>
        </xdr:cNvSpPr>
      </xdr:nvSpPr>
      <xdr:spPr bwMode="auto">
        <a:xfrm>
          <a:off x="6299201" y="0"/>
          <a:ext cx="2501899" cy="685800"/>
        </a:xfrm>
        <a:prstGeom prst="bevel">
          <a:avLst>
            <a:gd name="adj" fmla="val 12500"/>
          </a:avLst>
        </a:prstGeom>
        <a:solidFill>
          <a:srgbClr val="C0C0C0"/>
        </a:solidFill>
        <a:ln w="9525">
          <a:solidFill>
            <a:srgbClr val="000000"/>
          </a:solidFill>
          <a:miter lim="800000"/>
          <a:headEnd/>
          <a:tailEnd/>
        </a:ln>
      </xdr:spPr>
      <xdr:txBody>
        <a:bodyPr vertOverflow="clip" wrap="square" lIns="27432" tIns="22860" rIns="27432" bIns="0" anchor="ctr" upright="1"/>
        <a:lstStyle/>
        <a:p>
          <a:pPr algn="ctr" rtl="1">
            <a:defRPr sz="1000"/>
          </a:pPr>
          <a:r>
            <a:rPr lang="tr-TR" sz="1400" b="1" i="0" strike="noStrike">
              <a:solidFill>
                <a:srgbClr val="FFFFFF"/>
              </a:solidFill>
              <a:latin typeface="Arial Tur"/>
            </a:rPr>
            <a:t>ANA SAYFA</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2</xdr:col>
      <xdr:colOff>114300</xdr:colOff>
      <xdr:row>24</xdr:row>
      <xdr:rowOff>152400</xdr:rowOff>
    </xdr:to>
    <xdr:pic>
      <xdr:nvPicPr>
        <xdr:cNvPr id="2" name="Picture -767"/>
        <xdr:cNvPicPr>
          <a:picLocks noChangeAspect="1" noChangeArrowheads="1"/>
        </xdr:cNvPicPr>
      </xdr:nvPicPr>
      <xdr:blipFill>
        <a:blip xmlns:r="http://schemas.openxmlformats.org/officeDocument/2006/relationships" r:embed="rId1" cstate="print"/>
        <a:srcRect/>
        <a:stretch>
          <a:fillRect/>
        </a:stretch>
      </xdr:blipFill>
      <xdr:spPr bwMode="auto">
        <a:xfrm>
          <a:off x="0" y="9382125"/>
          <a:ext cx="1028700" cy="485775"/>
        </a:xfrm>
        <a:prstGeom prst="rect">
          <a:avLst/>
        </a:prstGeom>
        <a:noFill/>
      </xdr:spPr>
    </xdr:pic>
    <xdr:clientData/>
  </xdr:twoCellAnchor>
  <xdr:twoCellAnchor>
    <xdr:from>
      <xdr:col>15</xdr:col>
      <xdr:colOff>180975</xdr:colOff>
      <xdr:row>0</xdr:row>
      <xdr:rowOff>47625</xdr:rowOff>
    </xdr:from>
    <xdr:to>
      <xdr:col>19</xdr:col>
      <xdr:colOff>28575</xdr:colOff>
      <xdr:row>5</xdr:row>
      <xdr:rowOff>0</xdr:rowOff>
    </xdr:to>
    <xdr:sp macro="" textlink="">
      <xdr:nvSpPr>
        <xdr:cNvPr id="3" name="AutoShape 1">
          <a:hlinkClick xmlns:r="http://schemas.openxmlformats.org/officeDocument/2006/relationships" r:id="rId2" tooltip="Ana Sayfaya dönmek için tıklayınız."/>
        </xdr:cNvPr>
        <xdr:cNvSpPr>
          <a:spLocks noChangeArrowheads="1"/>
        </xdr:cNvSpPr>
      </xdr:nvSpPr>
      <xdr:spPr bwMode="auto">
        <a:xfrm>
          <a:off x="7038975" y="47625"/>
          <a:ext cx="1676400" cy="542925"/>
        </a:xfrm>
        <a:prstGeom prst="bevel">
          <a:avLst>
            <a:gd name="adj" fmla="val 12500"/>
          </a:avLst>
        </a:prstGeom>
        <a:solidFill>
          <a:srgbClr val="C0C0C0"/>
        </a:solidFill>
        <a:ln w="9525">
          <a:solidFill>
            <a:srgbClr val="000000"/>
          </a:solidFill>
          <a:miter lim="800000"/>
          <a:headEnd/>
          <a:tailEnd/>
        </a:ln>
      </xdr:spPr>
      <xdr:txBody>
        <a:bodyPr vertOverflow="clip" wrap="square" lIns="27432" tIns="22860" rIns="27432" bIns="0" anchor="ctr" upright="1"/>
        <a:lstStyle/>
        <a:p>
          <a:pPr algn="ctr" rtl="1">
            <a:defRPr sz="1000"/>
          </a:pPr>
          <a:r>
            <a:rPr lang="tr-TR" sz="1400" b="1" i="0" strike="noStrike">
              <a:solidFill>
                <a:srgbClr val="FFFFFF"/>
              </a:solidFill>
              <a:latin typeface="Arial Tur"/>
            </a:rPr>
            <a:t>ANA SAYFA</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416718</xdr:colOff>
      <xdr:row>0</xdr:row>
      <xdr:rowOff>409575</xdr:rowOff>
    </xdr:to>
    <xdr:sp macro="" textlink="">
      <xdr:nvSpPr>
        <xdr:cNvPr id="2" name="AutoShape 1">
          <a:hlinkClick xmlns:r="http://schemas.openxmlformats.org/officeDocument/2006/relationships" r:id="rId1" tooltip="Ana Sayfaya dönmek için tıklayınız."/>
        </xdr:cNvPr>
        <xdr:cNvSpPr>
          <a:spLocks noChangeArrowheads="1"/>
        </xdr:cNvSpPr>
      </xdr:nvSpPr>
      <xdr:spPr bwMode="auto">
        <a:xfrm>
          <a:off x="11049000" y="0"/>
          <a:ext cx="1583531" cy="409575"/>
        </a:xfrm>
        <a:prstGeom prst="bevel">
          <a:avLst>
            <a:gd name="adj" fmla="val 12500"/>
          </a:avLst>
        </a:prstGeom>
        <a:solidFill>
          <a:srgbClr val="C0C0C0"/>
        </a:solidFill>
        <a:ln w="9525">
          <a:solidFill>
            <a:srgbClr val="000000"/>
          </a:solidFill>
          <a:miter lim="800000"/>
          <a:headEnd/>
          <a:tailEnd/>
        </a:ln>
      </xdr:spPr>
      <xdr:txBody>
        <a:bodyPr vertOverflow="clip" wrap="square" lIns="27432" tIns="22860" rIns="27432" bIns="0" anchor="ctr" upright="1"/>
        <a:lstStyle/>
        <a:p>
          <a:pPr algn="ctr" rtl="1">
            <a:defRPr sz="1000"/>
          </a:pPr>
          <a:r>
            <a:rPr lang="tr-TR" sz="1400" b="1" i="0" strike="noStrike">
              <a:solidFill>
                <a:srgbClr val="FFFFFF"/>
              </a:solidFill>
              <a:latin typeface="Arial Tur"/>
            </a:rPr>
            <a:t>ANA SAYFA</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1171575</xdr:colOff>
      <xdr:row>2</xdr:row>
      <xdr:rowOff>28575</xdr:rowOff>
    </xdr:to>
    <xdr:sp macro="" textlink="">
      <xdr:nvSpPr>
        <xdr:cNvPr id="2" name="AutoShape 1">
          <a:hlinkClick xmlns:r="http://schemas.openxmlformats.org/officeDocument/2006/relationships" r:id="rId1" tooltip="Ana Sayfaya dönmek için tıklayınız."/>
        </xdr:cNvPr>
        <xdr:cNvSpPr>
          <a:spLocks noChangeArrowheads="1"/>
        </xdr:cNvSpPr>
      </xdr:nvSpPr>
      <xdr:spPr bwMode="auto">
        <a:xfrm>
          <a:off x="0" y="0"/>
          <a:ext cx="1676400" cy="542925"/>
        </a:xfrm>
        <a:prstGeom prst="bevel">
          <a:avLst>
            <a:gd name="adj" fmla="val 12500"/>
          </a:avLst>
        </a:prstGeom>
        <a:solidFill>
          <a:srgbClr val="C0C0C0"/>
        </a:solidFill>
        <a:ln w="9525">
          <a:solidFill>
            <a:srgbClr val="000000"/>
          </a:solidFill>
          <a:miter lim="800000"/>
          <a:headEnd/>
          <a:tailEnd/>
        </a:ln>
      </xdr:spPr>
      <xdr:txBody>
        <a:bodyPr vertOverflow="clip" wrap="square" lIns="27432" tIns="22860" rIns="27432" bIns="0" anchor="ctr" upright="1"/>
        <a:lstStyle/>
        <a:p>
          <a:pPr algn="ctr" rtl="1">
            <a:defRPr sz="1000"/>
          </a:pPr>
          <a:r>
            <a:rPr lang="tr-TR" sz="1400" b="1" i="0" strike="noStrike">
              <a:solidFill>
                <a:srgbClr val="FFFFFF"/>
              </a:solidFill>
              <a:latin typeface="Arial Tur"/>
            </a:rPr>
            <a:t>ANA SAYFA</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0</xdr:row>
      <xdr:rowOff>0</xdr:rowOff>
    </xdr:from>
    <xdr:to>
      <xdr:col>5</xdr:col>
      <xdr:colOff>457200</xdr:colOff>
      <xdr:row>2</xdr:row>
      <xdr:rowOff>57150</xdr:rowOff>
    </xdr:to>
    <xdr:sp macro="" textlink="">
      <xdr:nvSpPr>
        <xdr:cNvPr id="2" name="AutoShape 1">
          <a:hlinkClick xmlns:r="http://schemas.openxmlformats.org/officeDocument/2006/relationships" r:id="rId1" tooltip="Ana Sayfaya dönmek için tıklayınız."/>
        </xdr:cNvPr>
        <xdr:cNvSpPr>
          <a:spLocks noChangeArrowheads="1"/>
        </xdr:cNvSpPr>
      </xdr:nvSpPr>
      <xdr:spPr bwMode="auto">
        <a:xfrm>
          <a:off x="6010275" y="0"/>
          <a:ext cx="1676400" cy="571500"/>
        </a:xfrm>
        <a:prstGeom prst="bevel">
          <a:avLst>
            <a:gd name="adj" fmla="val 12500"/>
          </a:avLst>
        </a:prstGeom>
        <a:solidFill>
          <a:srgbClr val="C0C0C0"/>
        </a:solidFill>
        <a:ln w="9525">
          <a:solidFill>
            <a:srgbClr val="000000"/>
          </a:solidFill>
          <a:miter lim="800000"/>
          <a:headEnd/>
          <a:tailEnd/>
        </a:ln>
      </xdr:spPr>
      <xdr:txBody>
        <a:bodyPr vertOverflow="clip" wrap="square" lIns="27432" tIns="22860" rIns="27432" bIns="0" anchor="ctr" upright="1"/>
        <a:lstStyle/>
        <a:p>
          <a:pPr algn="ctr" rtl="1">
            <a:defRPr sz="1000"/>
          </a:pPr>
          <a:r>
            <a:rPr lang="tr-TR" sz="1400" b="1" i="0" strike="noStrike">
              <a:solidFill>
                <a:srgbClr val="FFFFFF"/>
              </a:solidFill>
              <a:latin typeface="Arial Tur"/>
            </a:rPr>
            <a:t>ANA SAYFA</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0</xdr:row>
      <xdr:rowOff>0</xdr:rowOff>
    </xdr:from>
    <xdr:to>
      <xdr:col>9</xdr:col>
      <xdr:colOff>66674</xdr:colOff>
      <xdr:row>3</xdr:row>
      <xdr:rowOff>114300</xdr:rowOff>
    </xdr:to>
    <xdr:sp macro="" textlink="">
      <xdr:nvSpPr>
        <xdr:cNvPr id="2" name="AutoShape 1">
          <a:hlinkClick xmlns:r="http://schemas.openxmlformats.org/officeDocument/2006/relationships" r:id="rId1" tooltip="Ana Sayfaya dönmek için tıklayınız."/>
        </xdr:cNvPr>
        <xdr:cNvSpPr>
          <a:spLocks noChangeArrowheads="1"/>
        </xdr:cNvSpPr>
      </xdr:nvSpPr>
      <xdr:spPr bwMode="auto">
        <a:xfrm>
          <a:off x="9258300" y="0"/>
          <a:ext cx="1895474" cy="685800"/>
        </a:xfrm>
        <a:prstGeom prst="bevel">
          <a:avLst>
            <a:gd name="adj" fmla="val 12500"/>
          </a:avLst>
        </a:prstGeom>
        <a:solidFill>
          <a:srgbClr val="C0C0C0"/>
        </a:solidFill>
        <a:ln w="9525">
          <a:solidFill>
            <a:srgbClr val="000000"/>
          </a:solidFill>
          <a:miter lim="800000"/>
          <a:headEnd/>
          <a:tailEnd/>
        </a:ln>
      </xdr:spPr>
      <xdr:txBody>
        <a:bodyPr vertOverflow="clip" wrap="square" lIns="27432" tIns="22860" rIns="27432" bIns="0" anchor="ctr" upright="1"/>
        <a:lstStyle/>
        <a:p>
          <a:pPr algn="ctr" rtl="1">
            <a:defRPr sz="1000"/>
          </a:pPr>
          <a:r>
            <a:rPr lang="tr-TR" sz="1400" b="1" i="0" strike="noStrike">
              <a:solidFill>
                <a:srgbClr val="FFFFFF"/>
              </a:solidFill>
              <a:latin typeface="Arial Tur"/>
            </a:rPr>
            <a:t>ANA SAYFA</a:t>
          </a:r>
        </a:p>
      </xdr:txBody>
    </xdr:sp>
    <xdr:clientData fPrintsWithSheet="0"/>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workbookViewId="0"/>
  </sheetViews>
  <sheetFormatPr defaultRowHeight="12.75"/>
  <cols>
    <col min="1" max="16384" width="9.140625" style="51"/>
  </cols>
  <sheetData>
    <row r="1" spans="2:15" ht="12.75" customHeight="1">
      <c r="B1" s="211" t="s">
        <v>74</v>
      </c>
      <c r="C1" s="212"/>
      <c r="D1" s="212"/>
      <c r="E1" s="212"/>
      <c r="F1" s="212"/>
      <c r="G1" s="212"/>
      <c r="H1" s="212"/>
      <c r="I1" s="212"/>
      <c r="J1" s="212"/>
      <c r="K1" s="212"/>
      <c r="L1" s="212"/>
      <c r="M1" s="213"/>
      <c r="N1" s="213"/>
      <c r="O1" s="213"/>
    </row>
    <row r="2" spans="2:15" ht="12.75" customHeight="1">
      <c r="B2" s="212"/>
      <c r="C2" s="212"/>
      <c r="D2" s="212"/>
      <c r="E2" s="212"/>
      <c r="F2" s="212"/>
      <c r="G2" s="212"/>
      <c r="H2" s="212"/>
      <c r="I2" s="212"/>
      <c r="J2" s="212"/>
      <c r="K2" s="212"/>
      <c r="L2" s="212"/>
      <c r="M2" s="213"/>
      <c r="N2" s="213"/>
      <c r="O2" s="213"/>
    </row>
    <row r="3" spans="2:15">
      <c r="B3" s="212"/>
      <c r="C3" s="212"/>
      <c r="D3" s="212"/>
      <c r="E3" s="212"/>
      <c r="F3" s="212"/>
      <c r="G3" s="212"/>
      <c r="H3" s="212"/>
      <c r="I3" s="212"/>
      <c r="J3" s="212"/>
      <c r="K3" s="212"/>
      <c r="L3" s="212"/>
      <c r="M3" s="213"/>
      <c r="N3" s="213"/>
      <c r="O3" s="213"/>
    </row>
    <row r="4" spans="2:15">
      <c r="B4" s="212"/>
      <c r="C4" s="212"/>
      <c r="D4" s="212"/>
      <c r="E4" s="212"/>
      <c r="F4" s="212"/>
      <c r="G4" s="212"/>
      <c r="H4" s="212"/>
      <c r="I4" s="212"/>
      <c r="J4" s="212"/>
      <c r="K4" s="212"/>
      <c r="L4" s="212"/>
      <c r="M4" s="213"/>
      <c r="N4" s="213"/>
      <c r="O4" s="213"/>
    </row>
    <row r="6" spans="2:15">
      <c r="D6" s="52" t="s">
        <v>72</v>
      </c>
      <c r="E6" s="52" t="s">
        <v>72</v>
      </c>
    </row>
    <row r="9" spans="2:15">
      <c r="K9" s="52" t="s">
        <v>73</v>
      </c>
    </row>
    <row r="12" spans="2:15">
      <c r="K12" s="52" t="s">
        <v>73</v>
      </c>
    </row>
    <row r="19" spans="1:1" ht="18.75">
      <c r="A19" s="146" t="s">
        <v>300</v>
      </c>
    </row>
    <row r="20" spans="1:1">
      <c r="A20" s="51" t="s">
        <v>296</v>
      </c>
    </row>
    <row r="21" spans="1:1">
      <c r="A21" s="51" t="s">
        <v>297</v>
      </c>
    </row>
    <row r="22" spans="1:1">
      <c r="A22" s="51" t="s">
        <v>298</v>
      </c>
    </row>
    <row r="23" spans="1:1">
      <c r="A23" s="51" t="s">
        <v>299</v>
      </c>
    </row>
    <row r="24" spans="1:1">
      <c r="A24" s="51" t="s">
        <v>301</v>
      </c>
    </row>
  </sheetData>
  <mergeCells count="1">
    <mergeCell ref="B1:O4"/>
  </mergeCell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40"/>
  <sheetViews>
    <sheetView tabSelected="1" zoomScaleNormal="100" workbookViewId="0">
      <selection activeCell="J17" sqref="J17"/>
    </sheetView>
  </sheetViews>
  <sheetFormatPr defaultRowHeight="15"/>
  <cols>
    <col min="1" max="1" width="9.140625" style="61"/>
    <col min="2" max="2" width="14.140625" style="62" bestFit="1" customWidth="1"/>
    <col min="3" max="3" width="9.140625" style="61"/>
    <col min="4" max="4" width="45" style="61" customWidth="1"/>
    <col min="5" max="5" width="30" style="62" customWidth="1"/>
    <col min="6" max="6" width="31.42578125" style="61" customWidth="1"/>
    <col min="7" max="16384" width="9.140625" style="54"/>
  </cols>
  <sheetData>
    <row r="1" spans="1:6">
      <c r="A1" s="258" t="s">
        <v>293</v>
      </c>
      <c r="B1" s="259"/>
      <c r="C1" s="259"/>
      <c r="D1" s="259"/>
      <c r="E1" s="259"/>
      <c r="F1" s="259"/>
    </row>
    <row r="2" spans="1:6">
      <c r="A2" s="258" t="s">
        <v>78</v>
      </c>
      <c r="B2" s="259"/>
      <c r="C2" s="259"/>
      <c r="D2" s="259"/>
      <c r="E2" s="259"/>
      <c r="F2" s="259"/>
    </row>
    <row r="3" spans="1:6">
      <c r="A3" s="258" t="s">
        <v>126</v>
      </c>
      <c r="B3" s="259"/>
      <c r="C3" s="259"/>
      <c r="D3" s="259"/>
      <c r="E3" s="259"/>
      <c r="F3" s="259"/>
    </row>
    <row r="4" spans="1:6">
      <c r="A4" s="55" t="s">
        <v>79</v>
      </c>
      <c r="B4" s="55" t="s">
        <v>80</v>
      </c>
      <c r="C4" s="55" t="s">
        <v>81</v>
      </c>
      <c r="D4" s="55" t="s">
        <v>82</v>
      </c>
      <c r="E4" s="55" t="s">
        <v>83</v>
      </c>
      <c r="F4" s="55" t="s">
        <v>84</v>
      </c>
    </row>
    <row r="5" spans="1:6" ht="54.75" customHeight="1">
      <c r="A5" s="262" t="s">
        <v>85</v>
      </c>
      <c r="B5" s="56" t="s">
        <v>86</v>
      </c>
      <c r="C5" s="57">
        <v>6</v>
      </c>
      <c r="D5" s="58" t="s">
        <v>121</v>
      </c>
      <c r="E5" s="59" t="s">
        <v>119</v>
      </c>
      <c r="F5" s="58" t="s">
        <v>120</v>
      </c>
    </row>
    <row r="6" spans="1:6" ht="140.25">
      <c r="A6" s="263"/>
      <c r="B6" s="59" t="s">
        <v>89</v>
      </c>
      <c r="C6" s="57">
        <v>5</v>
      </c>
      <c r="D6" s="58" t="s">
        <v>122</v>
      </c>
      <c r="E6" s="59" t="s">
        <v>119</v>
      </c>
      <c r="F6" s="58" t="s">
        <v>120</v>
      </c>
    </row>
    <row r="7" spans="1:6" ht="131.25" customHeight="1">
      <c r="A7" s="263"/>
      <c r="B7" s="59" t="s">
        <v>90</v>
      </c>
      <c r="C7" s="57">
        <v>6</v>
      </c>
      <c r="D7" s="58" t="s">
        <v>122</v>
      </c>
      <c r="E7" s="59" t="s">
        <v>119</v>
      </c>
      <c r="F7" s="58" t="s">
        <v>120</v>
      </c>
    </row>
    <row r="8" spans="1:6" ht="144" customHeight="1">
      <c r="A8" s="264"/>
      <c r="B8" s="59" t="s">
        <v>91</v>
      </c>
      <c r="C8" s="60">
        <v>6</v>
      </c>
      <c r="D8" s="58" t="s">
        <v>122</v>
      </c>
      <c r="E8" s="59" t="s">
        <v>119</v>
      </c>
      <c r="F8" s="58" t="s">
        <v>120</v>
      </c>
    </row>
    <row r="9" spans="1:6">
      <c r="B9" s="62" t="s">
        <v>125</v>
      </c>
      <c r="C9" s="62">
        <f>SUM(C5:C8)</f>
        <v>23</v>
      </c>
    </row>
    <row r="10" spans="1:6">
      <c r="C10" s="62"/>
    </row>
    <row r="11" spans="1:6">
      <c r="A11" s="55" t="s">
        <v>79</v>
      </c>
      <c r="B11" s="55" t="s">
        <v>80</v>
      </c>
      <c r="C11" s="55" t="s">
        <v>81</v>
      </c>
      <c r="D11" s="55" t="s">
        <v>82</v>
      </c>
      <c r="E11" s="55" t="s">
        <v>83</v>
      </c>
      <c r="F11" s="55" t="s">
        <v>84</v>
      </c>
    </row>
    <row r="12" spans="1:6" ht="129" customHeight="1">
      <c r="A12" s="262" t="s">
        <v>93</v>
      </c>
      <c r="B12" s="56" t="s">
        <v>94</v>
      </c>
      <c r="C12" s="57">
        <v>6</v>
      </c>
      <c r="D12" s="58" t="s">
        <v>122</v>
      </c>
      <c r="E12" s="59" t="s">
        <v>119</v>
      </c>
      <c r="F12" s="58" t="s">
        <v>120</v>
      </c>
    </row>
    <row r="13" spans="1:6" ht="129" customHeight="1">
      <c r="A13" s="263"/>
      <c r="B13" s="59" t="s">
        <v>98</v>
      </c>
      <c r="C13" s="57">
        <v>6</v>
      </c>
      <c r="D13" s="58" t="s">
        <v>122</v>
      </c>
      <c r="E13" s="59" t="s">
        <v>119</v>
      </c>
      <c r="F13" s="58" t="s">
        <v>120</v>
      </c>
    </row>
    <row r="14" spans="1:6" ht="132.75" customHeight="1">
      <c r="A14" s="263"/>
      <c r="B14" s="59" t="s">
        <v>101</v>
      </c>
      <c r="C14" s="57">
        <v>6</v>
      </c>
      <c r="D14" s="58" t="s">
        <v>122</v>
      </c>
      <c r="E14" s="59" t="s">
        <v>119</v>
      </c>
      <c r="F14" s="58" t="s">
        <v>120</v>
      </c>
    </row>
    <row r="15" spans="1:6" ht="129" customHeight="1">
      <c r="A15" s="264"/>
      <c r="B15" s="59" t="s">
        <v>104</v>
      </c>
      <c r="C15" s="60">
        <v>6</v>
      </c>
      <c r="D15" s="58" t="s">
        <v>122</v>
      </c>
      <c r="E15" s="59" t="s">
        <v>119</v>
      </c>
      <c r="F15" s="58" t="s">
        <v>120</v>
      </c>
    </row>
    <row r="16" spans="1:6" ht="18.75" customHeight="1">
      <c r="A16" s="147"/>
      <c r="B16" s="59"/>
      <c r="C16" s="60"/>
      <c r="D16" s="58"/>
      <c r="E16" s="59"/>
      <c r="F16" s="58"/>
    </row>
    <row r="17" spans="1:6" ht="129" customHeight="1">
      <c r="A17" s="260" t="s">
        <v>123</v>
      </c>
      <c r="B17" s="59" t="s">
        <v>107</v>
      </c>
      <c r="C17" s="60">
        <v>6</v>
      </c>
      <c r="D17" s="63" t="s">
        <v>122</v>
      </c>
      <c r="E17" s="59" t="s">
        <v>119</v>
      </c>
      <c r="F17" s="58" t="s">
        <v>120</v>
      </c>
    </row>
    <row r="18" spans="1:6" ht="165">
      <c r="A18" s="261"/>
      <c r="B18" s="59" t="s">
        <v>124</v>
      </c>
      <c r="C18" s="57">
        <v>6</v>
      </c>
      <c r="D18" s="73" t="s">
        <v>122</v>
      </c>
      <c r="E18" s="59" t="s">
        <v>119</v>
      </c>
      <c r="F18" s="58" t="s">
        <v>120</v>
      </c>
    </row>
    <row r="19" spans="1:6" ht="15.75">
      <c r="A19" s="64"/>
      <c r="B19" s="68" t="s">
        <v>125</v>
      </c>
      <c r="C19" s="64">
        <f>SUM(C12:C18)</f>
        <v>36</v>
      </c>
      <c r="D19" s="64"/>
      <c r="E19" s="68"/>
    </row>
    <row r="20" spans="1:6" s="61" customFormat="1" ht="15.75">
      <c r="A20" s="64"/>
      <c r="B20" s="68"/>
      <c r="C20" s="64"/>
      <c r="D20" s="64"/>
      <c r="E20" s="68"/>
    </row>
    <row r="21" spans="1:6" s="61" customFormat="1" ht="15.75">
      <c r="A21" s="64"/>
      <c r="B21" s="65" t="s">
        <v>115</v>
      </c>
      <c r="C21" s="64"/>
      <c r="D21" s="64"/>
      <c r="E21" s="67" t="s">
        <v>117</v>
      </c>
    </row>
    <row r="22" spans="1:6" s="61" customFormat="1" ht="15.75">
      <c r="A22" s="64"/>
      <c r="B22" s="64" t="s">
        <v>129</v>
      </c>
      <c r="C22" s="64"/>
      <c r="D22" s="64"/>
      <c r="E22" s="67" t="s">
        <v>127</v>
      </c>
    </row>
    <row r="23" spans="1:6" s="61" customFormat="1" ht="15.75">
      <c r="A23" s="64"/>
      <c r="B23" s="64" t="s">
        <v>130</v>
      </c>
      <c r="C23" s="64"/>
      <c r="D23" s="64"/>
      <c r="E23" s="67" t="s">
        <v>128</v>
      </c>
    </row>
    <row r="24" spans="1:6" s="61" customFormat="1" ht="15.75">
      <c r="A24" s="64"/>
      <c r="B24" s="64" t="s">
        <v>131</v>
      </c>
      <c r="C24" s="64"/>
      <c r="D24" s="64"/>
      <c r="E24" s="68"/>
    </row>
    <row r="25" spans="1:6" s="61" customFormat="1" ht="15.75">
      <c r="B25" s="67" t="s">
        <v>116</v>
      </c>
      <c r="D25" s="64"/>
      <c r="E25" s="68"/>
    </row>
    <row r="26" spans="1:6" s="61" customFormat="1" ht="15.75">
      <c r="A26" s="64"/>
      <c r="B26" s="64"/>
      <c r="C26" s="64"/>
      <c r="D26" s="64"/>
      <c r="E26" s="68"/>
    </row>
    <row r="27" spans="1:6" s="61" customFormat="1" ht="15.75">
      <c r="A27" s="64"/>
      <c r="C27" s="64"/>
      <c r="D27" s="64"/>
      <c r="E27" s="68"/>
    </row>
    <row r="28" spans="1:6" s="61" customFormat="1" ht="15.75">
      <c r="A28" s="64"/>
      <c r="B28" s="68" t="s">
        <v>76</v>
      </c>
      <c r="C28" s="69"/>
      <c r="D28" s="70"/>
      <c r="E28" s="68"/>
    </row>
    <row r="29" spans="1:6" s="61" customFormat="1" ht="15.75">
      <c r="A29" s="64"/>
      <c r="B29" s="69" t="s">
        <v>111</v>
      </c>
      <c r="C29" s="69"/>
      <c r="D29" s="70" t="s">
        <v>112</v>
      </c>
      <c r="E29" s="68"/>
    </row>
    <row r="30" spans="1:6" s="61" customFormat="1" ht="15.75">
      <c r="A30" s="64"/>
      <c r="B30" s="64"/>
      <c r="C30" s="64"/>
      <c r="D30" s="64"/>
      <c r="E30" s="68"/>
    </row>
    <row r="31" spans="1:6" s="61" customFormat="1" ht="15.75">
      <c r="A31" s="64"/>
      <c r="E31" s="70" t="s">
        <v>118</v>
      </c>
    </row>
    <row r="32" spans="1:6" s="61" customFormat="1" ht="15.75">
      <c r="A32" s="64"/>
      <c r="E32" s="71" t="s">
        <v>114</v>
      </c>
    </row>
    <row r="33" spans="1:5" s="61" customFormat="1" ht="15.75">
      <c r="A33" s="64"/>
      <c r="E33" s="70" t="s">
        <v>10</v>
      </c>
    </row>
    <row r="34" spans="1:5" s="61" customFormat="1" ht="15.75">
      <c r="A34" s="64"/>
      <c r="E34" s="71" t="s">
        <v>5</v>
      </c>
    </row>
    <row r="35" spans="1:5" s="61" customFormat="1" ht="15.75">
      <c r="A35" s="64"/>
      <c r="B35" s="64"/>
      <c r="C35" s="64"/>
      <c r="D35" s="64"/>
      <c r="E35" s="68"/>
    </row>
    <row r="36" spans="1:5" s="61" customFormat="1" ht="15.75">
      <c r="A36" s="67" t="s">
        <v>113</v>
      </c>
      <c r="B36" s="64"/>
      <c r="C36" s="64"/>
      <c r="D36" s="64"/>
      <c r="E36" s="68"/>
    </row>
    <row r="37" spans="1:5" s="61" customFormat="1" ht="15.75">
      <c r="A37" s="64"/>
      <c r="B37" s="68"/>
      <c r="C37" s="64"/>
      <c r="E37" s="68"/>
    </row>
    <row r="38" spans="1:5" s="61" customFormat="1" ht="15.75">
      <c r="A38" s="67"/>
      <c r="B38" s="64"/>
      <c r="C38" s="64"/>
      <c r="E38" s="68"/>
    </row>
    <row r="39" spans="1:5" s="61" customFormat="1" ht="15.75">
      <c r="A39" s="64"/>
      <c r="B39" s="68"/>
      <c r="C39" s="64"/>
      <c r="E39" s="68"/>
    </row>
    <row r="40" spans="1:5" s="61" customFormat="1" ht="15.75">
      <c r="A40" s="64"/>
      <c r="B40" s="68"/>
      <c r="C40" s="64"/>
      <c r="E40" s="68"/>
    </row>
  </sheetData>
  <mergeCells count="6">
    <mergeCell ref="A17:A18"/>
    <mergeCell ref="A1:F1"/>
    <mergeCell ref="A2:F2"/>
    <mergeCell ref="A3:F3"/>
    <mergeCell ref="A5:A8"/>
    <mergeCell ref="A12:A15"/>
  </mergeCells>
  <pageMargins left="0.37" right="0.24" top="0.51" bottom="0.34" header="0.3" footer="0.15"/>
  <pageSetup paperSize="9" scale="95" orientation="landscape" horizontalDpi="4294967293" verticalDpi="0" r:id="rId1"/>
  <rowBreaks count="2" manualBreakCount="2">
    <brk id="10" max="16383" man="1"/>
    <brk id="16"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9"/>
  <sheetViews>
    <sheetView view="pageBreakPreview" zoomScale="50" zoomScaleNormal="100" zoomScaleSheetLayoutView="50" workbookViewId="0">
      <selection activeCell="L18" sqref="L18"/>
    </sheetView>
  </sheetViews>
  <sheetFormatPr defaultRowHeight="12.75"/>
  <cols>
    <col min="1" max="1" width="28.7109375" style="37" customWidth="1"/>
    <col min="2" max="19" width="2.5703125" style="37" customWidth="1"/>
    <col min="20" max="20" width="2.5703125" style="19" customWidth="1"/>
    <col min="21" max="38" width="2.5703125" style="37" customWidth="1"/>
    <col min="39" max="16384" width="9.140625" style="37"/>
  </cols>
  <sheetData>
    <row r="1" spans="1:40" s="19" customFormat="1" ht="19.5" customHeight="1">
      <c r="A1" s="271" t="s">
        <v>48</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1"/>
    </row>
    <row r="2" spans="1:40" s="26" customFormat="1" ht="90" customHeight="1">
      <c r="A2" s="20" t="s">
        <v>49</v>
      </c>
      <c r="B2" s="21" t="s">
        <v>50</v>
      </c>
      <c r="C2" s="22"/>
      <c r="D2" s="22"/>
      <c r="E2" s="22"/>
      <c r="F2" s="22"/>
      <c r="G2" s="22"/>
      <c r="H2" s="22"/>
      <c r="I2" s="22"/>
      <c r="J2" s="22"/>
      <c r="K2" s="23"/>
      <c r="L2" s="23"/>
      <c r="M2" s="23"/>
      <c r="N2" s="23"/>
      <c r="O2" s="23"/>
      <c r="P2" s="23"/>
      <c r="Q2" s="23"/>
      <c r="R2" s="23"/>
      <c r="S2" s="23"/>
      <c r="T2" s="23"/>
      <c r="U2" s="23"/>
      <c r="V2" s="23"/>
      <c r="W2" s="23"/>
      <c r="X2" s="23"/>
      <c r="Y2" s="23"/>
      <c r="Z2" s="23"/>
      <c r="AA2" s="24"/>
      <c r="AB2" s="25"/>
      <c r="AC2" s="25"/>
      <c r="AD2" s="25"/>
      <c r="AE2" s="25"/>
      <c r="AF2" s="25"/>
      <c r="AG2" s="25"/>
      <c r="AH2" s="25"/>
      <c r="AI2" s="25"/>
      <c r="AJ2" s="25"/>
      <c r="AK2" s="25"/>
      <c r="AL2" s="25"/>
      <c r="AN2" s="27"/>
    </row>
    <row r="3" spans="1:40" s="33" customFormat="1" ht="24">
      <c r="A3" s="28" t="s">
        <v>51</v>
      </c>
      <c r="B3" s="29" t="s">
        <v>52</v>
      </c>
      <c r="C3" s="30">
        <v>1</v>
      </c>
      <c r="D3" s="30">
        <v>2</v>
      </c>
      <c r="E3" s="30">
        <v>3</v>
      </c>
      <c r="F3" s="30">
        <v>4</v>
      </c>
      <c r="G3" s="30">
        <v>5</v>
      </c>
      <c r="H3" s="30">
        <v>6</v>
      </c>
      <c r="I3" s="30">
        <v>7</v>
      </c>
      <c r="J3" s="30">
        <v>8</v>
      </c>
      <c r="K3" s="31">
        <v>9</v>
      </c>
      <c r="L3" s="31">
        <v>10</v>
      </c>
      <c r="M3" s="30">
        <v>11</v>
      </c>
      <c r="N3" s="30">
        <v>12</v>
      </c>
      <c r="O3" s="30">
        <v>13</v>
      </c>
      <c r="P3" s="30">
        <v>14</v>
      </c>
      <c r="Q3" s="30">
        <v>15</v>
      </c>
      <c r="R3" s="30">
        <v>16</v>
      </c>
      <c r="S3" s="30">
        <v>17</v>
      </c>
      <c r="T3" s="30">
        <v>18</v>
      </c>
      <c r="U3" s="30">
        <v>19</v>
      </c>
      <c r="V3" s="30">
        <v>20</v>
      </c>
      <c r="W3" s="30">
        <v>21</v>
      </c>
      <c r="X3" s="31">
        <v>22</v>
      </c>
      <c r="Y3" s="31">
        <v>23</v>
      </c>
      <c r="Z3" s="30">
        <v>24</v>
      </c>
      <c r="AA3" s="30">
        <v>25</v>
      </c>
      <c r="AB3" s="30">
        <v>26</v>
      </c>
      <c r="AC3" s="30">
        <v>27</v>
      </c>
      <c r="AD3" s="30">
        <v>28</v>
      </c>
      <c r="AE3" s="30">
        <v>29</v>
      </c>
      <c r="AF3" s="30">
        <v>30</v>
      </c>
      <c r="AG3" s="30">
        <v>31</v>
      </c>
      <c r="AH3" s="30">
        <v>32</v>
      </c>
      <c r="AI3" s="30">
        <v>33</v>
      </c>
      <c r="AJ3" s="30">
        <v>34</v>
      </c>
      <c r="AK3" s="30">
        <v>35</v>
      </c>
      <c r="AL3" s="32"/>
    </row>
    <row r="4" spans="1:40" ht="31.15" customHeight="1">
      <c r="A4" s="267" t="s">
        <v>53</v>
      </c>
      <c r="B4" s="267"/>
      <c r="C4" s="34">
        <v>3</v>
      </c>
      <c r="D4" s="34">
        <v>2</v>
      </c>
      <c r="E4" s="34">
        <v>4</v>
      </c>
      <c r="F4" s="34">
        <v>4</v>
      </c>
      <c r="G4" s="34">
        <v>2</v>
      </c>
      <c r="H4" s="34">
        <v>4</v>
      </c>
      <c r="I4" s="34">
        <v>3</v>
      </c>
      <c r="J4" s="34">
        <v>3</v>
      </c>
      <c r="K4" s="35"/>
      <c r="L4" s="35"/>
      <c r="M4" s="35"/>
      <c r="N4" s="35"/>
      <c r="O4" s="35"/>
      <c r="P4" s="35"/>
      <c r="Q4" s="35"/>
      <c r="R4" s="35"/>
      <c r="S4" s="35"/>
      <c r="T4" s="35"/>
      <c r="U4" s="35"/>
      <c r="V4" s="35"/>
      <c r="W4" s="35"/>
      <c r="X4" s="35"/>
      <c r="Y4" s="35"/>
      <c r="Z4" s="35"/>
      <c r="AA4" s="36"/>
      <c r="AB4" s="36"/>
      <c r="AC4" s="36"/>
      <c r="AD4" s="36"/>
      <c r="AE4" s="36"/>
      <c r="AF4" s="36"/>
      <c r="AG4" s="36"/>
      <c r="AH4" s="36"/>
      <c r="AI4" s="36"/>
      <c r="AJ4" s="36"/>
      <c r="AK4" s="36"/>
      <c r="AL4" s="36"/>
    </row>
    <row r="5" spans="1:40" ht="23.1" customHeight="1">
      <c r="A5" s="267" t="s">
        <v>54</v>
      </c>
      <c r="B5" s="267"/>
      <c r="C5" s="34">
        <v>3</v>
      </c>
      <c r="D5" s="34">
        <v>2</v>
      </c>
      <c r="E5" s="34">
        <v>4</v>
      </c>
      <c r="F5" s="34">
        <v>4</v>
      </c>
      <c r="G5" s="34">
        <v>3</v>
      </c>
      <c r="H5" s="34">
        <v>4</v>
      </c>
      <c r="I5" s="34">
        <v>3</v>
      </c>
      <c r="J5" s="34">
        <v>2</v>
      </c>
      <c r="K5" s="35"/>
      <c r="L5" s="35"/>
      <c r="M5" s="35"/>
      <c r="N5" s="35"/>
      <c r="O5" s="35"/>
      <c r="P5" s="35"/>
      <c r="Q5" s="35"/>
      <c r="R5" s="35"/>
      <c r="S5" s="35"/>
      <c r="T5" s="35"/>
      <c r="U5" s="35"/>
      <c r="V5" s="35"/>
      <c r="W5" s="35"/>
      <c r="X5" s="35"/>
      <c r="Y5" s="35"/>
      <c r="Z5" s="35"/>
      <c r="AA5" s="36"/>
      <c r="AB5" s="36"/>
      <c r="AC5" s="36"/>
      <c r="AD5" s="36"/>
      <c r="AE5" s="36"/>
      <c r="AF5" s="36"/>
      <c r="AG5" s="36"/>
      <c r="AH5" s="36"/>
      <c r="AI5" s="36"/>
      <c r="AJ5" s="36"/>
      <c r="AK5" s="36"/>
      <c r="AL5" s="36"/>
    </row>
    <row r="6" spans="1:40" ht="23.1" customHeight="1">
      <c r="A6" s="267" t="s">
        <v>55</v>
      </c>
      <c r="B6" s="267"/>
      <c r="C6" s="34">
        <v>2</v>
      </c>
      <c r="D6" s="34">
        <v>3</v>
      </c>
      <c r="E6" s="34">
        <v>4</v>
      </c>
      <c r="F6" s="34">
        <v>4</v>
      </c>
      <c r="G6" s="34">
        <v>3</v>
      </c>
      <c r="H6" s="34">
        <v>4</v>
      </c>
      <c r="I6" s="34">
        <v>3</v>
      </c>
      <c r="J6" s="34">
        <v>2</v>
      </c>
      <c r="K6" s="35"/>
      <c r="L6" s="35"/>
      <c r="M6" s="35"/>
      <c r="N6" s="35"/>
      <c r="O6" s="35"/>
      <c r="P6" s="35"/>
      <c r="Q6" s="35"/>
      <c r="R6" s="35"/>
      <c r="S6" s="35"/>
      <c r="T6" s="35"/>
      <c r="U6" s="35"/>
      <c r="V6" s="35"/>
      <c r="W6" s="35"/>
      <c r="X6" s="35"/>
      <c r="Y6" s="35"/>
      <c r="Z6" s="35"/>
      <c r="AA6" s="36"/>
      <c r="AB6" s="36"/>
      <c r="AC6" s="36"/>
      <c r="AD6" s="36"/>
      <c r="AE6" s="36"/>
      <c r="AF6" s="36"/>
      <c r="AG6" s="36"/>
      <c r="AH6" s="36"/>
      <c r="AI6" s="36"/>
      <c r="AJ6" s="36"/>
      <c r="AK6" s="36"/>
      <c r="AL6" s="36"/>
    </row>
    <row r="7" spans="1:40" ht="23.1" customHeight="1">
      <c r="A7" s="267" t="s">
        <v>56</v>
      </c>
      <c r="B7" s="267"/>
      <c r="C7" s="34">
        <v>3</v>
      </c>
      <c r="D7" s="34">
        <v>3</v>
      </c>
      <c r="E7" s="34">
        <v>4</v>
      </c>
      <c r="F7" s="34">
        <v>4</v>
      </c>
      <c r="G7" s="34">
        <v>3</v>
      </c>
      <c r="H7" s="34">
        <v>4</v>
      </c>
      <c r="I7" s="34">
        <v>4</v>
      </c>
      <c r="J7" s="34">
        <v>2</v>
      </c>
      <c r="K7" s="35"/>
      <c r="L7" s="35"/>
      <c r="M7" s="35"/>
      <c r="N7" s="35"/>
      <c r="O7" s="35"/>
      <c r="P7" s="35"/>
      <c r="Q7" s="35"/>
      <c r="R7" s="35"/>
      <c r="S7" s="35"/>
      <c r="T7" s="35"/>
      <c r="U7" s="35"/>
      <c r="V7" s="35"/>
      <c r="W7" s="35"/>
      <c r="X7" s="35"/>
      <c r="Y7" s="35"/>
      <c r="Z7" s="35"/>
      <c r="AA7" s="36"/>
      <c r="AB7" s="36"/>
      <c r="AC7" s="36"/>
      <c r="AD7" s="36"/>
      <c r="AE7" s="36"/>
      <c r="AF7" s="36"/>
      <c r="AG7" s="36"/>
      <c r="AH7" s="36"/>
      <c r="AI7" s="36"/>
      <c r="AJ7" s="36"/>
      <c r="AK7" s="36"/>
      <c r="AL7" s="36"/>
    </row>
    <row r="8" spans="1:40" ht="23.1" customHeight="1">
      <c r="A8" s="267" t="s">
        <v>57</v>
      </c>
      <c r="B8" s="267"/>
      <c r="C8" s="34">
        <v>2</v>
      </c>
      <c r="D8" s="34">
        <v>4</v>
      </c>
      <c r="E8" s="34">
        <v>4</v>
      </c>
      <c r="F8" s="34">
        <v>4</v>
      </c>
      <c r="G8" s="34">
        <v>1</v>
      </c>
      <c r="H8" s="34">
        <v>4</v>
      </c>
      <c r="I8" s="34">
        <v>3</v>
      </c>
      <c r="J8" s="34">
        <v>1</v>
      </c>
      <c r="K8" s="35"/>
      <c r="L8" s="35"/>
      <c r="M8" s="35"/>
      <c r="N8" s="35"/>
      <c r="O8" s="35"/>
      <c r="P8" s="35"/>
      <c r="Q8" s="35"/>
      <c r="R8" s="35"/>
      <c r="S8" s="35"/>
      <c r="T8" s="35"/>
      <c r="U8" s="35"/>
      <c r="V8" s="35"/>
      <c r="W8" s="35"/>
      <c r="X8" s="35"/>
      <c r="Y8" s="35"/>
      <c r="Z8" s="35"/>
      <c r="AA8" s="36"/>
      <c r="AB8" s="36"/>
      <c r="AC8" s="36"/>
      <c r="AD8" s="36"/>
      <c r="AE8" s="36"/>
      <c r="AF8" s="36"/>
      <c r="AG8" s="36"/>
      <c r="AH8" s="36"/>
      <c r="AI8" s="36"/>
      <c r="AJ8" s="36"/>
      <c r="AK8" s="36"/>
      <c r="AL8" s="36"/>
      <c r="AN8" s="38"/>
    </row>
    <row r="9" spans="1:40" ht="23.1" customHeight="1">
      <c r="A9" s="267" t="s">
        <v>58</v>
      </c>
      <c r="B9" s="267"/>
      <c r="C9" s="34">
        <v>1</v>
      </c>
      <c r="D9" s="34">
        <v>4</v>
      </c>
      <c r="E9" s="34">
        <v>4</v>
      </c>
      <c r="F9" s="34">
        <v>4</v>
      </c>
      <c r="G9" s="34">
        <v>1</v>
      </c>
      <c r="H9" s="34">
        <v>4</v>
      </c>
      <c r="I9" s="34">
        <v>4</v>
      </c>
      <c r="J9" s="34">
        <v>2</v>
      </c>
      <c r="K9" s="35"/>
      <c r="L9" s="35"/>
      <c r="M9" s="35"/>
      <c r="N9" s="35"/>
      <c r="O9" s="35"/>
      <c r="P9" s="35"/>
      <c r="Q9" s="35"/>
      <c r="R9" s="35"/>
      <c r="S9" s="35"/>
      <c r="T9" s="35"/>
      <c r="U9" s="35"/>
      <c r="V9" s="35"/>
      <c r="W9" s="35"/>
      <c r="X9" s="35"/>
      <c r="Y9" s="35"/>
      <c r="Z9" s="35"/>
      <c r="AA9" s="36"/>
      <c r="AB9" s="36"/>
      <c r="AC9" s="36"/>
      <c r="AD9" s="36"/>
      <c r="AE9" s="36"/>
      <c r="AF9" s="36"/>
      <c r="AG9" s="36"/>
      <c r="AH9" s="36"/>
      <c r="AI9" s="36"/>
      <c r="AJ9" s="36"/>
      <c r="AK9" s="36"/>
      <c r="AL9" s="36"/>
    </row>
    <row r="10" spans="1:40" ht="23.1" customHeight="1">
      <c r="A10" s="267" t="s">
        <v>59</v>
      </c>
      <c r="B10" s="267"/>
      <c r="C10" s="34">
        <v>2</v>
      </c>
      <c r="D10" s="34">
        <v>3</v>
      </c>
      <c r="E10" s="34">
        <v>4</v>
      </c>
      <c r="F10" s="34">
        <v>4</v>
      </c>
      <c r="G10" s="34">
        <v>2</v>
      </c>
      <c r="H10" s="34">
        <v>4</v>
      </c>
      <c r="I10" s="34">
        <v>4</v>
      </c>
      <c r="J10" s="34">
        <v>1</v>
      </c>
      <c r="K10" s="35"/>
      <c r="L10" s="35"/>
      <c r="M10" s="35"/>
      <c r="N10" s="35"/>
      <c r="O10" s="35"/>
      <c r="P10" s="35"/>
      <c r="Q10" s="35"/>
      <c r="R10" s="35"/>
      <c r="S10" s="35"/>
      <c r="T10" s="35"/>
      <c r="U10" s="35"/>
      <c r="V10" s="35"/>
      <c r="W10" s="35"/>
      <c r="X10" s="35"/>
      <c r="Y10" s="35"/>
      <c r="Z10" s="35"/>
      <c r="AA10" s="36"/>
      <c r="AB10" s="36"/>
      <c r="AC10" s="36"/>
      <c r="AD10" s="36"/>
      <c r="AE10" s="36"/>
      <c r="AF10" s="36"/>
      <c r="AG10" s="36"/>
      <c r="AH10" s="36"/>
      <c r="AI10" s="36"/>
      <c r="AJ10" s="36"/>
      <c r="AK10" s="36"/>
      <c r="AL10" s="36"/>
    </row>
    <row r="11" spans="1:40" ht="23.1" customHeight="1">
      <c r="A11" s="267" t="s">
        <v>60</v>
      </c>
      <c r="B11" s="267"/>
      <c r="C11" s="34">
        <v>1</v>
      </c>
      <c r="D11" s="34">
        <v>3</v>
      </c>
      <c r="E11" s="34">
        <v>4</v>
      </c>
      <c r="F11" s="34">
        <v>4</v>
      </c>
      <c r="G11" s="34">
        <v>1</v>
      </c>
      <c r="H11" s="34">
        <v>4</v>
      </c>
      <c r="I11" s="34">
        <v>3</v>
      </c>
      <c r="J11" s="34">
        <v>1</v>
      </c>
      <c r="K11" s="35"/>
      <c r="L11" s="35"/>
      <c r="M11" s="35"/>
      <c r="N11" s="35"/>
      <c r="O11" s="35"/>
      <c r="P11" s="35"/>
      <c r="Q11" s="35"/>
      <c r="R11" s="35"/>
      <c r="S11" s="35"/>
      <c r="T11" s="35"/>
      <c r="U11" s="35"/>
      <c r="V11" s="35"/>
      <c r="W11" s="35"/>
      <c r="X11" s="35"/>
      <c r="Y11" s="35"/>
      <c r="Z11" s="35"/>
      <c r="AA11" s="36"/>
      <c r="AB11" s="36"/>
      <c r="AC11" s="36"/>
      <c r="AD11" s="36"/>
      <c r="AE11" s="36"/>
      <c r="AF11" s="36"/>
      <c r="AG11" s="36"/>
      <c r="AH11" s="36"/>
      <c r="AI11" s="36"/>
      <c r="AJ11" s="36"/>
      <c r="AK11" s="36"/>
      <c r="AL11" s="36"/>
      <c r="AM11" s="38"/>
    </row>
    <row r="12" spans="1:40" ht="21" customHeight="1">
      <c r="A12" s="268" t="s">
        <v>61</v>
      </c>
      <c r="B12" s="269"/>
      <c r="C12" s="39">
        <f t="shared" ref="C12:AK12" si="0">SUM(C4:C11)</f>
        <v>17</v>
      </c>
      <c r="D12" s="39">
        <f t="shared" si="0"/>
        <v>24</v>
      </c>
      <c r="E12" s="39">
        <f t="shared" si="0"/>
        <v>32</v>
      </c>
      <c r="F12" s="39">
        <f t="shared" si="0"/>
        <v>32</v>
      </c>
      <c r="G12" s="39">
        <f t="shared" si="0"/>
        <v>16</v>
      </c>
      <c r="H12" s="39">
        <f t="shared" si="0"/>
        <v>32</v>
      </c>
      <c r="I12" s="39">
        <f t="shared" si="0"/>
        <v>27</v>
      </c>
      <c r="J12" s="39">
        <f t="shared" si="0"/>
        <v>14</v>
      </c>
      <c r="K12" s="39">
        <f t="shared" si="0"/>
        <v>0</v>
      </c>
      <c r="L12" s="39">
        <f t="shared" si="0"/>
        <v>0</v>
      </c>
      <c r="M12" s="39">
        <f t="shared" si="0"/>
        <v>0</v>
      </c>
      <c r="N12" s="39">
        <f t="shared" si="0"/>
        <v>0</v>
      </c>
      <c r="O12" s="39">
        <f t="shared" si="0"/>
        <v>0</v>
      </c>
      <c r="P12" s="39">
        <f t="shared" si="0"/>
        <v>0</v>
      </c>
      <c r="Q12" s="39">
        <f t="shared" si="0"/>
        <v>0</v>
      </c>
      <c r="R12" s="39">
        <f t="shared" si="0"/>
        <v>0</v>
      </c>
      <c r="S12" s="39">
        <f t="shared" si="0"/>
        <v>0</v>
      </c>
      <c r="T12" s="39">
        <f t="shared" si="0"/>
        <v>0</v>
      </c>
      <c r="U12" s="39">
        <f t="shared" si="0"/>
        <v>0</v>
      </c>
      <c r="V12" s="39">
        <f t="shared" si="0"/>
        <v>0</v>
      </c>
      <c r="W12" s="39">
        <f t="shared" si="0"/>
        <v>0</v>
      </c>
      <c r="X12" s="39">
        <f t="shared" si="0"/>
        <v>0</v>
      </c>
      <c r="Y12" s="39">
        <f t="shared" si="0"/>
        <v>0</v>
      </c>
      <c r="Z12" s="39">
        <f t="shared" si="0"/>
        <v>0</v>
      </c>
      <c r="AA12" s="39">
        <f t="shared" si="0"/>
        <v>0</v>
      </c>
      <c r="AB12" s="39">
        <f t="shared" si="0"/>
        <v>0</v>
      </c>
      <c r="AC12" s="39">
        <f t="shared" si="0"/>
        <v>0</v>
      </c>
      <c r="AD12" s="39">
        <f t="shared" si="0"/>
        <v>0</v>
      </c>
      <c r="AE12" s="39">
        <f t="shared" si="0"/>
        <v>0</v>
      </c>
      <c r="AF12" s="39">
        <f t="shared" si="0"/>
        <v>0</v>
      </c>
      <c r="AG12" s="39">
        <f t="shared" si="0"/>
        <v>0</v>
      </c>
      <c r="AH12" s="39">
        <f t="shared" si="0"/>
        <v>0</v>
      </c>
      <c r="AI12" s="39">
        <f t="shared" si="0"/>
        <v>0</v>
      </c>
      <c r="AJ12" s="39">
        <f t="shared" si="0"/>
        <v>0</v>
      </c>
      <c r="AK12" s="39">
        <f t="shared" si="0"/>
        <v>0</v>
      </c>
      <c r="AL12" s="39"/>
    </row>
    <row r="13" spans="1:40" s="41" customFormat="1" ht="21.75" customHeight="1">
      <c r="A13" s="270" t="s">
        <v>62</v>
      </c>
      <c r="B13" s="270"/>
      <c r="C13" s="40">
        <f t="shared" ref="C13:AK13" si="1">(C12*3.125)</f>
        <v>53.125</v>
      </c>
      <c r="D13" s="40">
        <f t="shared" si="1"/>
        <v>75</v>
      </c>
      <c r="E13" s="40">
        <f t="shared" si="1"/>
        <v>100</v>
      </c>
      <c r="F13" s="40">
        <f t="shared" si="1"/>
        <v>100</v>
      </c>
      <c r="G13" s="40">
        <f t="shared" si="1"/>
        <v>50</v>
      </c>
      <c r="H13" s="40">
        <f t="shared" si="1"/>
        <v>100</v>
      </c>
      <c r="I13" s="40">
        <f t="shared" si="1"/>
        <v>84.375</v>
      </c>
      <c r="J13" s="40">
        <f t="shared" si="1"/>
        <v>43.75</v>
      </c>
      <c r="K13" s="40">
        <f t="shared" si="1"/>
        <v>0</v>
      </c>
      <c r="L13" s="40">
        <f t="shared" si="1"/>
        <v>0</v>
      </c>
      <c r="M13" s="40">
        <f t="shared" si="1"/>
        <v>0</v>
      </c>
      <c r="N13" s="40">
        <f t="shared" si="1"/>
        <v>0</v>
      </c>
      <c r="O13" s="40">
        <f t="shared" si="1"/>
        <v>0</v>
      </c>
      <c r="P13" s="40">
        <f t="shared" si="1"/>
        <v>0</v>
      </c>
      <c r="Q13" s="40">
        <f t="shared" si="1"/>
        <v>0</v>
      </c>
      <c r="R13" s="40">
        <f t="shared" si="1"/>
        <v>0</v>
      </c>
      <c r="S13" s="40">
        <f t="shared" si="1"/>
        <v>0</v>
      </c>
      <c r="T13" s="40">
        <f t="shared" si="1"/>
        <v>0</v>
      </c>
      <c r="U13" s="40">
        <f t="shared" si="1"/>
        <v>0</v>
      </c>
      <c r="V13" s="40">
        <f t="shared" si="1"/>
        <v>0</v>
      </c>
      <c r="W13" s="40">
        <f t="shared" si="1"/>
        <v>0</v>
      </c>
      <c r="X13" s="40">
        <f t="shared" si="1"/>
        <v>0</v>
      </c>
      <c r="Y13" s="40">
        <f t="shared" si="1"/>
        <v>0</v>
      </c>
      <c r="Z13" s="40">
        <f t="shared" si="1"/>
        <v>0</v>
      </c>
      <c r="AA13" s="40">
        <f t="shared" si="1"/>
        <v>0</v>
      </c>
      <c r="AB13" s="40">
        <f t="shared" si="1"/>
        <v>0</v>
      </c>
      <c r="AC13" s="40">
        <f t="shared" si="1"/>
        <v>0</v>
      </c>
      <c r="AD13" s="40">
        <f t="shared" si="1"/>
        <v>0</v>
      </c>
      <c r="AE13" s="40">
        <f t="shared" si="1"/>
        <v>0</v>
      </c>
      <c r="AF13" s="40">
        <f t="shared" si="1"/>
        <v>0</v>
      </c>
      <c r="AG13" s="40">
        <f t="shared" si="1"/>
        <v>0</v>
      </c>
      <c r="AH13" s="40">
        <f t="shared" si="1"/>
        <v>0</v>
      </c>
      <c r="AI13" s="40">
        <f t="shared" si="1"/>
        <v>0</v>
      </c>
      <c r="AJ13" s="40">
        <f t="shared" si="1"/>
        <v>0</v>
      </c>
      <c r="AK13" s="40">
        <f t="shared" si="1"/>
        <v>0</v>
      </c>
      <c r="AL13" s="40"/>
    </row>
    <row r="14" spans="1:40" ht="18" customHeight="1">
      <c r="A14" s="265" t="s">
        <v>63</v>
      </c>
      <c r="B14" s="265"/>
      <c r="C14" s="42">
        <f t="shared" ref="C14:N14" si="2">IF(C13&gt;=84.5,5,IF(C13&gt;=69.5,4,IF(C13&gt;=54.5,3,IF(C13&gt;=44.5,2,IF(C13&gt;=0,1)))))</f>
        <v>2</v>
      </c>
      <c r="D14" s="42">
        <f t="shared" si="2"/>
        <v>4</v>
      </c>
      <c r="E14" s="42">
        <f t="shared" si="2"/>
        <v>5</v>
      </c>
      <c r="F14" s="42">
        <f t="shared" si="2"/>
        <v>5</v>
      </c>
      <c r="G14" s="42">
        <f t="shared" si="2"/>
        <v>2</v>
      </c>
      <c r="H14" s="42">
        <f t="shared" si="2"/>
        <v>5</v>
      </c>
      <c r="I14" s="42">
        <f t="shared" si="2"/>
        <v>4</v>
      </c>
      <c r="J14" s="42">
        <f t="shared" si="2"/>
        <v>1</v>
      </c>
      <c r="K14" s="42">
        <f t="shared" si="2"/>
        <v>1</v>
      </c>
      <c r="L14" s="42">
        <f t="shared" si="2"/>
        <v>1</v>
      </c>
      <c r="M14" s="42">
        <f t="shared" si="2"/>
        <v>1</v>
      </c>
      <c r="N14" s="42">
        <f t="shared" si="2"/>
        <v>1</v>
      </c>
      <c r="O14" s="42">
        <f>IF(O13&gt;=84.5,5,IF(O13&gt;=69.5,4,IF(O13&gt;=54.5,3,IF(O13&gt;=44.5,2,IF(O13&gt;=0,1)))))</f>
        <v>1</v>
      </c>
      <c r="P14" s="42">
        <f t="shared" ref="P14:AH14" si="3">IF(P13&gt;=84.5,5,IF(P13&gt;=69.5,4,IF(P13&gt;=54.5,3,IF(P13&gt;=44.5,2,IF(P13&gt;=0,1)))))</f>
        <v>1</v>
      </c>
      <c r="Q14" s="42">
        <f t="shared" si="3"/>
        <v>1</v>
      </c>
      <c r="R14" s="42">
        <f t="shared" si="3"/>
        <v>1</v>
      </c>
      <c r="S14" s="42">
        <f t="shared" si="3"/>
        <v>1</v>
      </c>
      <c r="T14" s="42">
        <f t="shared" si="3"/>
        <v>1</v>
      </c>
      <c r="U14" s="42">
        <f t="shared" si="3"/>
        <v>1</v>
      </c>
      <c r="V14" s="42">
        <f t="shared" si="3"/>
        <v>1</v>
      </c>
      <c r="W14" s="42">
        <f t="shared" si="3"/>
        <v>1</v>
      </c>
      <c r="X14" s="42">
        <f t="shared" si="3"/>
        <v>1</v>
      </c>
      <c r="Y14" s="42">
        <f t="shared" si="3"/>
        <v>1</v>
      </c>
      <c r="Z14" s="42">
        <f t="shared" si="3"/>
        <v>1</v>
      </c>
      <c r="AA14" s="42">
        <f t="shared" si="3"/>
        <v>1</v>
      </c>
      <c r="AB14" s="42">
        <f t="shared" si="3"/>
        <v>1</v>
      </c>
      <c r="AC14" s="42">
        <f t="shared" si="3"/>
        <v>1</v>
      </c>
      <c r="AD14" s="42">
        <f t="shared" si="3"/>
        <v>1</v>
      </c>
      <c r="AE14" s="42">
        <f t="shared" si="3"/>
        <v>1</v>
      </c>
      <c r="AF14" s="42">
        <f t="shared" si="3"/>
        <v>1</v>
      </c>
      <c r="AG14" s="42">
        <f t="shared" si="3"/>
        <v>1</v>
      </c>
      <c r="AH14" s="42">
        <f t="shared" si="3"/>
        <v>1</v>
      </c>
      <c r="AI14" s="42">
        <f>IF(AI13&gt;=84.5,5,IF(AI13&gt;=69.5,4,IF(AI13&gt;=54.5,3,IF(AI13&gt;=44.5,2,IF(AI13&gt;=0,1)))))</f>
        <v>1</v>
      </c>
      <c r="AJ14" s="42">
        <f>IF(AJ13&gt;=84.5,5,IF(AJ13&gt;=69.5,4,IF(AJ13&gt;=54.5,3,IF(AJ13&gt;=44.5,2,IF(AJ13&gt;=0,1)))))</f>
        <v>1</v>
      </c>
      <c r="AK14" s="42">
        <f>IF(AK13&gt;=84.5,5,IF(AK13&gt;=69.5,4,IF(AK13&gt;=54.5,3,IF(AK13&gt;=44.5,2,IF(AK13&gt;=0,1)))))</f>
        <v>1</v>
      </c>
      <c r="AL14" s="42"/>
    </row>
    <row r="15" spans="1:40" ht="140.25" customHeight="1">
      <c r="A15" s="265" t="s">
        <v>64</v>
      </c>
      <c r="B15" s="265"/>
      <c r="C15" s="43" t="str">
        <f>IF(AND(C13&gt;=0,C13&lt;=44.4),"Çok çalışmalısın",IF(AND(C13&gt;=44.5,C13&lt;=54.4),"Hiç çaba göstermemişsin çalışmalısın",IF(AND(C13&gt;=54.5,C13&lt;=69.4)," Gayretli ol, araştırma yap",IF(AND(C13&gt;=69.5,C13&lt;=84.4),"İyi,  daha iyi olması için gayret et",IF(AND(C13&gt;=84.5,C13&lt;=100),"Mükemmel çalışmaların böyle devam etsin")))))</f>
        <v>Hiç çaba göstermemişsin çalışmalısın</v>
      </c>
      <c r="D15" s="43" t="str">
        <f t="shared" ref="D15:AL15" si="4">IF(AND(D13&gt;=0,D13&lt;=44.4),"Çok çalışmalısın",IF(AND(D13&gt;=44.5,D13&lt;=54.4),"Hiç çaba göstermemişsin çalışmalısın",IF(AND(D13&gt;=54.5,D13&lt;=69.4),"Daha gayretli ol, araştırma yap",IF(AND(D13&gt;=69.5,D13&lt;=84.4),"İyi,  daha iyi olması için gayret et",IF(AND(D13&gt;=84.5,D13&lt;=100),"Mükemmel çalışmaların böyle devam etsin")))))</f>
        <v>İyi,  daha iyi olması için gayret et</v>
      </c>
      <c r="E15" s="43" t="str">
        <f t="shared" si="4"/>
        <v>Mükemmel çalışmaların böyle devam etsin</v>
      </c>
      <c r="F15" s="43" t="str">
        <f t="shared" si="4"/>
        <v>Mükemmel çalışmaların böyle devam etsin</v>
      </c>
      <c r="G15" s="43" t="str">
        <f t="shared" si="4"/>
        <v>Hiç çaba göstermemişsin çalışmalısın</v>
      </c>
      <c r="H15" s="43" t="str">
        <f t="shared" si="4"/>
        <v>Mükemmel çalışmaların böyle devam etsin</v>
      </c>
      <c r="I15" s="43" t="str">
        <f t="shared" si="4"/>
        <v>İyi,  daha iyi olması için gayret et</v>
      </c>
      <c r="J15" s="43" t="str">
        <f t="shared" si="4"/>
        <v>Çok çalışmalısın</v>
      </c>
      <c r="K15" s="43" t="str">
        <f t="shared" si="4"/>
        <v>Çok çalışmalısın</v>
      </c>
      <c r="L15" s="43" t="str">
        <f t="shared" si="4"/>
        <v>Çok çalışmalısın</v>
      </c>
      <c r="M15" s="43" t="str">
        <f t="shared" si="4"/>
        <v>Çok çalışmalısın</v>
      </c>
      <c r="N15" s="43" t="str">
        <f t="shared" si="4"/>
        <v>Çok çalışmalısın</v>
      </c>
      <c r="O15" s="43" t="str">
        <f t="shared" si="4"/>
        <v>Çok çalışmalısın</v>
      </c>
      <c r="P15" s="43" t="str">
        <f t="shared" si="4"/>
        <v>Çok çalışmalısın</v>
      </c>
      <c r="Q15" s="43" t="str">
        <f t="shared" si="4"/>
        <v>Çok çalışmalısın</v>
      </c>
      <c r="R15" s="43" t="str">
        <f t="shared" si="4"/>
        <v>Çok çalışmalısın</v>
      </c>
      <c r="S15" s="43" t="str">
        <f t="shared" si="4"/>
        <v>Çok çalışmalısın</v>
      </c>
      <c r="T15" s="43" t="str">
        <f>IF(AND(T13&gt;=0,T13&lt;=44.4),"Çok çalışmalısın",IF(AND(T13&gt;=44.5,T13&lt;=54.4),"Hiç çaba göstermemişsin çalışmalısın",IF(AND(T13&gt;=54.5,T13&lt;=69.4),"Daha gayretli ol, bol bol okuyap",IF(AND(T13&gt;=69.5,T13&lt;=84.4),"İyi,  daha iyi olması için gayret et",IF(AND(T13&gt;=84.5,T13&lt;=100),"Mükemmel çalışmaların böyle devam etsin")))))</f>
        <v>Çok çalışmalısın</v>
      </c>
      <c r="U15" s="43" t="str">
        <f t="shared" si="4"/>
        <v>Çok çalışmalısın</v>
      </c>
      <c r="V15" s="43" t="str">
        <f t="shared" si="4"/>
        <v>Çok çalışmalısın</v>
      </c>
      <c r="W15" s="43" t="str">
        <f t="shared" si="4"/>
        <v>Çok çalışmalısın</v>
      </c>
      <c r="X15" s="43" t="str">
        <f t="shared" si="4"/>
        <v>Çok çalışmalısın</v>
      </c>
      <c r="Y15" s="43" t="str">
        <f t="shared" si="4"/>
        <v>Çok çalışmalısın</v>
      </c>
      <c r="Z15" s="43" t="str">
        <f t="shared" si="4"/>
        <v>Çok çalışmalısın</v>
      </c>
      <c r="AA15" s="43" t="str">
        <f t="shared" si="4"/>
        <v>Çok çalışmalısın</v>
      </c>
      <c r="AB15" s="43" t="str">
        <f t="shared" si="4"/>
        <v>Çok çalışmalısın</v>
      </c>
      <c r="AC15" s="43" t="str">
        <f t="shared" si="4"/>
        <v>Çok çalışmalısın</v>
      </c>
      <c r="AD15" s="43" t="str">
        <f t="shared" si="4"/>
        <v>Çok çalışmalısın</v>
      </c>
      <c r="AE15" s="43" t="str">
        <f t="shared" si="4"/>
        <v>Çok çalışmalısın</v>
      </c>
      <c r="AF15" s="43" t="str">
        <f t="shared" si="4"/>
        <v>Çok çalışmalısın</v>
      </c>
      <c r="AG15" s="43" t="str">
        <f t="shared" si="4"/>
        <v>Çok çalışmalısın</v>
      </c>
      <c r="AH15" s="43" t="str">
        <f t="shared" si="4"/>
        <v>Çok çalışmalısın</v>
      </c>
      <c r="AI15" s="43" t="str">
        <f t="shared" si="4"/>
        <v>Çok çalışmalısın</v>
      </c>
      <c r="AJ15" s="43" t="str">
        <f t="shared" si="4"/>
        <v>Çok çalışmalısın</v>
      </c>
      <c r="AK15" s="43" t="str">
        <f t="shared" si="4"/>
        <v>Çok çalışmalısın</v>
      </c>
      <c r="AL15" s="43" t="str">
        <f t="shared" si="4"/>
        <v>Çok çalışmalısın</v>
      </c>
      <c r="AN15" s="44"/>
    </row>
    <row r="16" spans="1:40">
      <c r="A16" s="19"/>
      <c r="B16" s="19"/>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row>
    <row r="17" spans="1:39">
      <c r="A17" s="19"/>
      <c r="B17" s="19"/>
      <c r="C17" s="19"/>
      <c r="D17" s="46"/>
      <c r="E17" s="47"/>
      <c r="F17" s="47"/>
      <c r="G17" s="47"/>
      <c r="H17" s="47"/>
      <c r="I17" s="47"/>
      <c r="J17" s="19"/>
      <c r="K17" s="19"/>
      <c r="L17" s="19"/>
      <c r="M17" s="19"/>
      <c r="N17" s="19"/>
      <c r="O17" s="19"/>
      <c r="P17" s="19"/>
      <c r="Q17" s="19"/>
      <c r="R17" s="19"/>
      <c r="S17" s="19"/>
      <c r="U17" s="19"/>
      <c r="V17" s="19"/>
      <c r="W17" s="19"/>
      <c r="X17" s="19"/>
      <c r="Y17" s="19"/>
      <c r="Z17" s="19"/>
      <c r="AA17" s="19"/>
      <c r="AB17" s="19"/>
      <c r="AC17" s="19"/>
      <c r="AD17" s="19"/>
      <c r="AE17" s="266" t="s">
        <v>10</v>
      </c>
      <c r="AF17" s="266"/>
      <c r="AG17" s="266"/>
      <c r="AH17" s="266"/>
      <c r="AI17" s="266"/>
      <c r="AJ17" s="266"/>
      <c r="AK17" s="266"/>
      <c r="AL17" s="266"/>
      <c r="AM17" s="48"/>
    </row>
    <row r="18" spans="1:39">
      <c r="A18" s="19"/>
      <c r="B18" s="19"/>
      <c r="C18" s="19"/>
      <c r="D18" s="46" t="s">
        <v>65</v>
      </c>
      <c r="E18" s="49"/>
      <c r="F18" s="49"/>
      <c r="G18" s="49"/>
      <c r="H18" s="49"/>
      <c r="I18" s="49"/>
      <c r="J18" s="49"/>
      <c r="K18" s="50"/>
      <c r="L18" s="50"/>
      <c r="M18" s="50"/>
      <c r="N18" s="50"/>
      <c r="O18" s="50"/>
      <c r="P18" s="50"/>
      <c r="Q18" s="50"/>
      <c r="R18" s="50"/>
      <c r="S18" s="50"/>
      <c r="T18" s="50"/>
      <c r="U18" s="50"/>
      <c r="V18" s="19"/>
      <c r="W18" s="19"/>
      <c r="X18" s="19"/>
      <c r="Y18" s="19"/>
      <c r="Z18" s="19"/>
      <c r="AA18" s="19"/>
      <c r="AB18" s="19"/>
      <c r="AC18" s="19"/>
      <c r="AD18" s="19"/>
      <c r="AE18" s="266" t="s">
        <v>66</v>
      </c>
      <c r="AF18" s="266"/>
      <c r="AG18" s="266"/>
      <c r="AH18" s="266"/>
      <c r="AI18" s="266"/>
      <c r="AJ18" s="266"/>
      <c r="AK18" s="266"/>
      <c r="AL18" s="266"/>
      <c r="AM18" s="48"/>
    </row>
    <row r="19" spans="1:39">
      <c r="A19" s="19"/>
      <c r="B19" s="19"/>
      <c r="C19" s="19"/>
      <c r="D19" s="19"/>
      <c r="E19" s="19"/>
      <c r="F19" s="19"/>
      <c r="G19" s="19"/>
      <c r="H19" s="19"/>
      <c r="I19" s="19"/>
      <c r="J19" s="19"/>
      <c r="K19" s="19"/>
      <c r="L19" s="19"/>
      <c r="M19" s="19"/>
      <c r="N19" s="19"/>
      <c r="O19" s="19"/>
      <c r="P19" s="19"/>
      <c r="Q19" s="19"/>
      <c r="R19" s="19"/>
      <c r="S19" s="19"/>
      <c r="U19" s="19"/>
      <c r="V19" s="19"/>
      <c r="W19" s="19"/>
      <c r="X19" s="19"/>
      <c r="Y19" s="19"/>
      <c r="Z19" s="19"/>
      <c r="AA19" s="19"/>
      <c r="AB19" s="19"/>
      <c r="AC19" s="19"/>
      <c r="AD19" s="19"/>
      <c r="AE19" s="19"/>
      <c r="AF19" s="19"/>
      <c r="AG19" s="19"/>
      <c r="AH19" s="19"/>
      <c r="AI19" s="19"/>
      <c r="AJ19" s="19"/>
      <c r="AK19" s="19"/>
      <c r="AL19" s="19"/>
    </row>
  </sheetData>
  <mergeCells count="15">
    <mergeCell ref="A8:B8"/>
    <mergeCell ref="A1:AL1"/>
    <mergeCell ref="A4:B4"/>
    <mergeCell ref="A5:B5"/>
    <mergeCell ref="A6:B6"/>
    <mergeCell ref="A7:B7"/>
    <mergeCell ref="A15:B15"/>
    <mergeCell ref="AE17:AL17"/>
    <mergeCell ref="AE18:AL18"/>
    <mergeCell ref="A9:B9"/>
    <mergeCell ref="A10:B10"/>
    <mergeCell ref="A11:B11"/>
    <mergeCell ref="A12:B12"/>
    <mergeCell ref="A13:B13"/>
    <mergeCell ref="A14:B14"/>
  </mergeCells>
  <printOptions horizontalCentered="1" verticalCentered="1"/>
  <pageMargins left="0.19685039370078741" right="0.19685039370078741" top="0.39370078740157483" bottom="0.19685039370078741" header="0" footer="0"/>
  <pageSetup paperSize="9" scale="71" orientation="landscape" horizontalDpi="429496729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zoomScaleNormal="100" workbookViewId="0">
      <selection sqref="A1:F1"/>
    </sheetView>
  </sheetViews>
  <sheetFormatPr defaultRowHeight="15.75"/>
  <cols>
    <col min="1" max="1" width="9.140625" style="54"/>
    <col min="2" max="2" width="8.7109375" style="68" bestFit="1" customWidth="1"/>
    <col min="3" max="3" width="27" style="64" customWidth="1"/>
    <col min="4" max="4" width="11.85546875" style="64" customWidth="1"/>
    <col min="5" max="5" width="16.42578125" style="64" customWidth="1"/>
    <col min="6" max="6" width="22.28515625" style="68" bestFit="1" customWidth="1"/>
    <col min="7" max="16384" width="9.140625" style="54"/>
  </cols>
  <sheetData>
    <row r="1" spans="1:6">
      <c r="A1" s="274" t="s">
        <v>132</v>
      </c>
      <c r="B1" s="222"/>
      <c r="C1" s="222"/>
      <c r="D1" s="222"/>
      <c r="E1" s="222"/>
      <c r="F1" s="222"/>
    </row>
    <row r="2" spans="1:6">
      <c r="A2" s="274" t="s">
        <v>133</v>
      </c>
      <c r="B2" s="222"/>
      <c r="C2" s="222"/>
      <c r="D2" s="222"/>
      <c r="E2" s="222"/>
      <c r="F2" s="222"/>
    </row>
    <row r="3" spans="1:6" ht="15.75" customHeight="1">
      <c r="A3" s="275" t="s">
        <v>206</v>
      </c>
      <c r="B3" s="222"/>
      <c r="C3" s="222"/>
      <c r="D3" s="222"/>
      <c r="E3" s="222"/>
      <c r="F3" s="222"/>
    </row>
    <row r="4" spans="1:6" ht="15.75" customHeight="1">
      <c r="A4" s="275"/>
      <c r="B4" s="222"/>
      <c r="C4" s="222"/>
      <c r="D4" s="222"/>
      <c r="E4" s="222"/>
      <c r="F4" s="222"/>
    </row>
    <row r="5" spans="1:6" ht="82.5" customHeight="1">
      <c r="A5" s="273" t="s">
        <v>205</v>
      </c>
      <c r="B5" s="222"/>
      <c r="C5" s="222"/>
      <c r="D5" s="222"/>
      <c r="E5" s="222"/>
      <c r="F5" s="222"/>
    </row>
    <row r="6" spans="1:6" ht="15">
      <c r="B6" s="123"/>
      <c r="C6" s="124"/>
      <c r="D6" s="124"/>
      <c r="E6" s="54"/>
      <c r="F6" s="54"/>
    </row>
    <row r="7" spans="1:6" ht="15">
      <c r="B7" s="123"/>
      <c r="C7" s="124"/>
      <c r="D7" s="124"/>
      <c r="E7" s="54"/>
      <c r="F7" s="54"/>
    </row>
    <row r="8" spans="1:6" ht="15">
      <c r="B8" s="123"/>
      <c r="C8" s="124"/>
      <c r="D8" s="124"/>
      <c r="E8" s="54"/>
      <c r="F8" s="125">
        <v>44316</v>
      </c>
    </row>
    <row r="9" spans="1:6">
      <c r="B9" s="123"/>
      <c r="C9" s="124"/>
      <c r="D9" s="124"/>
      <c r="E9" s="54"/>
      <c r="F9" s="126"/>
    </row>
    <row r="10" spans="1:6">
      <c r="B10" s="123"/>
      <c r="C10" s="124"/>
      <c r="D10" s="124"/>
      <c r="E10" s="54"/>
      <c r="F10" s="126" t="s">
        <v>203</v>
      </c>
    </row>
    <row r="11" spans="1:6">
      <c r="B11" s="123"/>
      <c r="C11" s="124"/>
      <c r="D11" s="124"/>
      <c r="E11" s="54"/>
      <c r="F11" s="126"/>
    </row>
    <row r="12" spans="1:6">
      <c r="B12" s="123"/>
      <c r="C12" s="124"/>
      <c r="D12" s="124"/>
      <c r="E12" s="54"/>
      <c r="F12" s="126"/>
    </row>
    <row r="13" spans="1:6">
      <c r="B13" s="123"/>
      <c r="C13" s="124"/>
      <c r="D13" s="124"/>
      <c r="E13" s="126"/>
      <c r="F13" s="54"/>
    </row>
    <row r="14" spans="1:6">
      <c r="B14" s="274" t="s">
        <v>213</v>
      </c>
      <c r="C14" s="276"/>
      <c r="D14" s="276"/>
      <c r="E14" s="276"/>
      <c r="F14" s="276"/>
    </row>
    <row r="15" spans="1:6">
      <c r="A15" s="272" t="s">
        <v>15</v>
      </c>
      <c r="B15" s="272" t="s">
        <v>207</v>
      </c>
      <c r="C15" s="272" t="s">
        <v>208</v>
      </c>
      <c r="D15" s="272" t="s">
        <v>209</v>
      </c>
      <c r="E15" s="97" t="s">
        <v>210</v>
      </c>
      <c r="F15" s="97" t="s">
        <v>210</v>
      </c>
    </row>
    <row r="16" spans="1:6">
      <c r="A16" s="272"/>
      <c r="B16" s="272"/>
      <c r="C16" s="272"/>
      <c r="D16" s="272"/>
      <c r="E16" s="97" t="s">
        <v>211</v>
      </c>
      <c r="F16" s="97" t="s">
        <v>214</v>
      </c>
    </row>
    <row r="17" spans="1:7">
      <c r="A17" s="128"/>
      <c r="B17" s="128"/>
      <c r="C17" s="128"/>
      <c r="D17" s="128" t="s">
        <v>194</v>
      </c>
      <c r="E17" s="128" t="s">
        <v>212</v>
      </c>
      <c r="F17" s="128">
        <v>1</v>
      </c>
    </row>
    <row r="18" spans="1:7">
      <c r="A18" s="127"/>
      <c r="B18" s="127"/>
      <c r="C18" s="127"/>
      <c r="D18" s="127"/>
      <c r="E18" s="127"/>
      <c r="F18" s="127"/>
    </row>
    <row r="19" spans="1:7">
      <c r="A19" s="127"/>
      <c r="B19" s="127"/>
      <c r="C19" s="127"/>
      <c r="D19" s="127"/>
      <c r="E19" s="127"/>
      <c r="F19" s="127"/>
    </row>
    <row r="20" spans="1:7">
      <c r="A20" s="127"/>
      <c r="B20" s="127"/>
      <c r="C20" s="127"/>
      <c r="D20" s="127"/>
      <c r="E20" s="127"/>
      <c r="F20" s="127"/>
    </row>
    <row r="21" spans="1:7" s="68" customFormat="1">
      <c r="A21" s="127"/>
      <c r="B21" s="127"/>
      <c r="C21" s="127"/>
      <c r="D21" s="127"/>
      <c r="E21" s="127"/>
      <c r="F21" s="127"/>
      <c r="G21" s="54"/>
    </row>
    <row r="22" spans="1:7" s="68" customFormat="1">
      <c r="A22" s="127"/>
      <c r="B22" s="127"/>
      <c r="C22" s="127"/>
      <c r="D22" s="127"/>
      <c r="E22" s="127"/>
      <c r="F22" s="127"/>
      <c r="G22" s="54"/>
    </row>
    <row r="23" spans="1:7" s="68" customFormat="1">
      <c r="A23" s="127"/>
      <c r="B23" s="127"/>
      <c r="C23" s="127"/>
      <c r="D23" s="127"/>
      <c r="E23" s="127"/>
      <c r="F23" s="127"/>
      <c r="G23" s="54"/>
    </row>
  </sheetData>
  <mergeCells count="10">
    <mergeCell ref="B15:B16"/>
    <mergeCell ref="C15:C16"/>
    <mergeCell ref="D15:D16"/>
    <mergeCell ref="A5:F5"/>
    <mergeCell ref="A1:F1"/>
    <mergeCell ref="A2:F2"/>
    <mergeCell ref="A3:F3"/>
    <mergeCell ref="A15:A16"/>
    <mergeCell ref="A4:F4"/>
    <mergeCell ref="B14:F14"/>
  </mergeCells>
  <pageMargins left="0.26" right="0.26" top="0.51" bottom="0.34" header="0.3" footer="0.15"/>
  <pageSetup paperSize="9" scale="94" orientation="portrait" horizontalDpi="4294967293"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view="pageBreakPreview" topLeftCell="A6" zoomScale="60" zoomScaleNormal="100" workbookViewId="0">
      <selection activeCell="C6" sqref="C6"/>
    </sheetView>
  </sheetViews>
  <sheetFormatPr defaultRowHeight="15.75"/>
  <cols>
    <col min="1" max="1" width="23.140625" style="68" customWidth="1"/>
    <col min="2" max="2" width="25.85546875" style="64" bestFit="1" customWidth="1"/>
    <col min="3" max="3" width="22.5703125" style="64" bestFit="1" customWidth="1"/>
    <col min="4" max="4" width="22.85546875" style="68" customWidth="1"/>
    <col min="5" max="16384" width="9.140625" style="54"/>
  </cols>
  <sheetData>
    <row r="1" spans="1:4">
      <c r="A1" s="277" t="s">
        <v>237</v>
      </c>
      <c r="B1" s="278"/>
      <c r="C1" s="278"/>
      <c r="D1" s="278"/>
    </row>
    <row r="2" spans="1:4">
      <c r="A2" s="277" t="s">
        <v>133</v>
      </c>
      <c r="B2" s="278"/>
      <c r="C2" s="278"/>
      <c r="D2" s="278"/>
    </row>
    <row r="3" spans="1:4">
      <c r="A3" s="277" t="s">
        <v>134</v>
      </c>
      <c r="B3" s="278"/>
      <c r="C3" s="278"/>
      <c r="D3" s="278"/>
    </row>
    <row r="4" spans="1:4">
      <c r="A4" s="75" t="s">
        <v>135</v>
      </c>
      <c r="B4" s="75" t="s">
        <v>136</v>
      </c>
      <c r="C4" s="75" t="s">
        <v>137</v>
      </c>
      <c r="D4" s="75" t="s">
        <v>138</v>
      </c>
    </row>
    <row r="5" spans="1:4" s="94" customFormat="1">
      <c r="A5" s="76">
        <v>1</v>
      </c>
      <c r="B5" s="77" t="s">
        <v>139</v>
      </c>
      <c r="C5" s="85">
        <v>44480</v>
      </c>
      <c r="D5" s="79">
        <v>0.5625</v>
      </c>
    </row>
    <row r="6" spans="1:4" s="74" customFormat="1">
      <c r="A6" s="80"/>
      <c r="B6" s="81"/>
      <c r="C6" s="82"/>
      <c r="D6" s="83"/>
    </row>
    <row r="7" spans="1:4" ht="127.5" customHeight="1">
      <c r="A7" s="279" t="s">
        <v>252</v>
      </c>
      <c r="B7" s="280"/>
      <c r="C7" s="280"/>
      <c r="D7" s="281"/>
    </row>
    <row r="8" spans="1:4">
      <c r="A8" s="277" t="s">
        <v>140</v>
      </c>
      <c r="B8" s="278"/>
      <c r="C8" s="278"/>
      <c r="D8" s="278"/>
    </row>
    <row r="9" spans="1:4">
      <c r="A9" s="78" t="s">
        <v>141</v>
      </c>
      <c r="B9" s="87" t="s">
        <v>142</v>
      </c>
      <c r="C9" s="78" t="s">
        <v>143</v>
      </c>
      <c r="D9" s="89" t="s">
        <v>144</v>
      </c>
    </row>
    <row r="10" spans="1:4">
      <c r="A10" s="78" t="s">
        <v>7</v>
      </c>
      <c r="B10" s="88" t="s">
        <v>76</v>
      </c>
      <c r="C10" s="84" t="s">
        <v>146</v>
      </c>
      <c r="D10" s="89"/>
    </row>
    <row r="11" spans="1:4" ht="31.5">
      <c r="A11" s="78" t="s">
        <v>8</v>
      </c>
      <c r="B11" s="88" t="s">
        <v>251</v>
      </c>
      <c r="C11" s="90" t="s">
        <v>147</v>
      </c>
      <c r="D11" s="89"/>
    </row>
    <row r="12" spans="1:4">
      <c r="A12" s="78" t="s">
        <v>8</v>
      </c>
      <c r="B12" s="88" t="s">
        <v>216</v>
      </c>
      <c r="C12" s="90" t="s">
        <v>75</v>
      </c>
      <c r="D12" s="89"/>
    </row>
    <row r="13" spans="1:4">
      <c r="A13" s="78" t="s">
        <v>8</v>
      </c>
      <c r="B13" s="88" t="s">
        <v>145</v>
      </c>
      <c r="C13" s="90" t="s">
        <v>148</v>
      </c>
      <c r="D13" s="89"/>
    </row>
    <row r="14" spans="1:4">
      <c r="A14" s="277" t="s">
        <v>149</v>
      </c>
      <c r="B14" s="278"/>
      <c r="C14" s="278"/>
      <c r="D14" s="278"/>
    </row>
    <row r="15" spans="1:4" ht="127.5" customHeight="1">
      <c r="A15" s="279" t="s">
        <v>150</v>
      </c>
      <c r="B15" s="280"/>
      <c r="C15" s="280"/>
      <c r="D15" s="281"/>
    </row>
    <row r="16" spans="1:4">
      <c r="A16" s="277" t="s">
        <v>151</v>
      </c>
      <c r="B16" s="278"/>
      <c r="C16" s="278"/>
      <c r="D16" s="278"/>
    </row>
    <row r="17" spans="1:4" ht="127.5" customHeight="1">
      <c r="A17" s="279" t="s">
        <v>268</v>
      </c>
      <c r="B17" s="280"/>
      <c r="C17" s="280"/>
      <c r="D17" s="281"/>
    </row>
    <row r="18" spans="1:4">
      <c r="A18" s="277" t="s">
        <v>140</v>
      </c>
      <c r="B18" s="278"/>
      <c r="C18" s="278"/>
      <c r="D18" s="278"/>
    </row>
    <row r="19" spans="1:4">
      <c r="A19" s="78" t="s">
        <v>141</v>
      </c>
      <c r="B19" s="87" t="s">
        <v>142</v>
      </c>
      <c r="C19" s="78" t="s">
        <v>143</v>
      </c>
      <c r="D19" s="89" t="s">
        <v>152</v>
      </c>
    </row>
    <row r="20" spans="1:4">
      <c r="A20" s="78" t="s">
        <v>7</v>
      </c>
      <c r="B20" s="88" t="s">
        <v>76</v>
      </c>
      <c r="C20" s="84" t="s">
        <v>146</v>
      </c>
      <c r="D20" s="89"/>
    </row>
    <row r="21" spans="1:4" ht="31.5">
      <c r="A21" s="78" t="s">
        <v>8</v>
      </c>
      <c r="B21" s="88" t="s">
        <v>251</v>
      </c>
      <c r="C21" s="90" t="s">
        <v>147</v>
      </c>
      <c r="D21" s="89"/>
    </row>
    <row r="22" spans="1:4">
      <c r="A22" s="78" t="s">
        <v>8</v>
      </c>
      <c r="B22" s="88" t="s">
        <v>216</v>
      </c>
      <c r="C22" s="90" t="s">
        <v>75</v>
      </c>
      <c r="D22" s="89"/>
    </row>
    <row r="23" spans="1:4">
      <c r="A23" s="78" t="s">
        <v>8</v>
      </c>
      <c r="B23" s="88" t="s">
        <v>145</v>
      </c>
      <c r="C23" s="90" t="s">
        <v>148</v>
      </c>
      <c r="D23" s="89"/>
    </row>
    <row r="24" spans="1:4" s="61" customFormat="1">
      <c r="A24" s="64"/>
      <c r="B24" s="64"/>
      <c r="D24" s="68"/>
    </row>
    <row r="25" spans="1:4" s="61" customFormat="1">
      <c r="A25" s="67"/>
      <c r="C25" s="70" t="s">
        <v>118</v>
      </c>
      <c r="D25" s="68"/>
    </row>
    <row r="26" spans="1:4" s="61" customFormat="1">
      <c r="A26" s="64"/>
      <c r="C26" s="134" t="s">
        <v>253</v>
      </c>
      <c r="D26" s="68"/>
    </row>
    <row r="27" spans="1:4" s="61" customFormat="1">
      <c r="A27" s="64"/>
      <c r="C27" s="70" t="s">
        <v>10</v>
      </c>
      <c r="D27" s="68"/>
    </row>
    <row r="28" spans="1:4" s="61" customFormat="1">
      <c r="A28" s="68"/>
      <c r="C28" s="71" t="s">
        <v>5</v>
      </c>
      <c r="D28" s="68"/>
    </row>
    <row r="29" spans="1:4" s="61" customFormat="1">
      <c r="A29" s="69"/>
      <c r="B29" s="69"/>
      <c r="C29" s="70"/>
      <c r="D29" s="68"/>
    </row>
    <row r="30" spans="1:4" s="61" customFormat="1">
      <c r="A30" s="64"/>
      <c r="B30" s="64"/>
      <c r="C30" s="64"/>
      <c r="D30" s="68"/>
    </row>
    <row r="31" spans="1:4" s="61" customFormat="1">
      <c r="A31" s="64"/>
      <c r="B31" s="64"/>
      <c r="C31" s="64"/>
    </row>
    <row r="32" spans="1:4" s="61" customFormat="1">
      <c r="A32" s="64"/>
      <c r="B32" s="64"/>
      <c r="C32" s="64"/>
    </row>
    <row r="33" spans="1:4" s="61" customFormat="1">
      <c r="A33" s="64"/>
      <c r="B33" s="64"/>
      <c r="C33" s="64"/>
    </row>
    <row r="34" spans="1:4" s="61" customFormat="1">
      <c r="A34" s="64"/>
      <c r="B34" s="64"/>
      <c r="C34" s="64"/>
    </row>
    <row r="35" spans="1:4" s="61" customFormat="1">
      <c r="A35" s="64"/>
      <c r="B35" s="64"/>
      <c r="C35" s="64"/>
      <c r="D35" s="68"/>
    </row>
    <row r="36" spans="1:4" s="61" customFormat="1">
      <c r="A36" s="64"/>
      <c r="B36" s="64"/>
      <c r="C36" s="64"/>
      <c r="D36" s="68"/>
    </row>
    <row r="37" spans="1:4" s="61" customFormat="1">
      <c r="A37" s="68"/>
      <c r="B37" s="64"/>
      <c r="C37" s="64"/>
      <c r="D37" s="68"/>
    </row>
    <row r="38" spans="1:4" s="61" customFormat="1">
      <c r="A38" s="64"/>
      <c r="B38" s="64"/>
      <c r="C38" s="64"/>
      <c r="D38" s="68"/>
    </row>
    <row r="39" spans="1:4" s="61" customFormat="1">
      <c r="A39" s="68"/>
      <c r="B39" s="64"/>
      <c r="C39" s="64"/>
      <c r="D39" s="68"/>
    </row>
    <row r="40" spans="1:4" s="61" customFormat="1">
      <c r="A40" s="68"/>
      <c r="B40" s="64"/>
      <c r="C40" s="64"/>
      <c r="D40" s="68"/>
    </row>
  </sheetData>
  <mergeCells count="10">
    <mergeCell ref="A15:D15"/>
    <mergeCell ref="A16:D16"/>
    <mergeCell ref="A17:D17"/>
    <mergeCell ref="A18:D18"/>
    <mergeCell ref="A7:D7"/>
    <mergeCell ref="A1:D1"/>
    <mergeCell ref="A2:D2"/>
    <mergeCell ref="A3:D3"/>
    <mergeCell ref="A8:D8"/>
    <mergeCell ref="A14:D14"/>
  </mergeCells>
  <pageMargins left="0.37" right="0.24" top="0.51" bottom="0.34" header="0.3" footer="0.15"/>
  <pageSetup paperSize="9" orientation="portrait"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view="pageBreakPreview" zoomScale="60" zoomScaleNormal="100" workbookViewId="0">
      <selection sqref="A1:D2"/>
    </sheetView>
  </sheetViews>
  <sheetFormatPr defaultRowHeight="15.75"/>
  <cols>
    <col min="1" max="1" width="23.140625" style="68" customWidth="1"/>
    <col min="2" max="2" width="17.7109375" style="64" bestFit="1" customWidth="1"/>
    <col min="3" max="3" width="32.85546875" style="64" customWidth="1"/>
    <col min="4" max="4" width="25" style="68" customWidth="1"/>
    <col min="5" max="16384" width="9.140625" style="54"/>
  </cols>
  <sheetData>
    <row r="1" spans="1:4">
      <c r="A1" s="277" t="s">
        <v>237</v>
      </c>
      <c r="B1" s="278"/>
      <c r="C1" s="278"/>
      <c r="D1" s="278"/>
    </row>
    <row r="2" spans="1:4">
      <c r="A2" s="277" t="s">
        <v>133</v>
      </c>
      <c r="B2" s="278"/>
      <c r="C2" s="278"/>
      <c r="D2" s="278"/>
    </row>
    <row r="3" spans="1:4">
      <c r="A3" s="277" t="s">
        <v>134</v>
      </c>
      <c r="B3" s="278"/>
      <c r="C3" s="278"/>
      <c r="D3" s="278"/>
    </row>
    <row r="4" spans="1:4">
      <c r="A4" s="75" t="s">
        <v>135</v>
      </c>
      <c r="B4" s="75" t="s">
        <v>136</v>
      </c>
      <c r="C4" s="75" t="s">
        <v>137</v>
      </c>
      <c r="D4" s="75" t="s">
        <v>138</v>
      </c>
    </row>
    <row r="5" spans="1:4" s="94" customFormat="1">
      <c r="A5" s="76" t="s">
        <v>17</v>
      </c>
      <c r="B5" s="77" t="s">
        <v>139</v>
      </c>
      <c r="C5" s="85">
        <v>44481</v>
      </c>
      <c r="D5" s="79">
        <v>0.5625</v>
      </c>
    </row>
    <row r="6" spans="1:4" ht="89.25" customHeight="1">
      <c r="A6" s="282" t="s">
        <v>153</v>
      </c>
      <c r="B6" s="283"/>
      <c r="C6" s="283"/>
      <c r="D6" s="283"/>
    </row>
    <row r="7" spans="1:4">
      <c r="A7" s="274" t="s">
        <v>154</v>
      </c>
      <c r="B7" s="276"/>
      <c r="C7" s="276"/>
      <c r="D7" s="276"/>
    </row>
    <row r="8" spans="1:4">
      <c r="A8" s="274" t="s">
        <v>155</v>
      </c>
      <c r="B8" s="276"/>
      <c r="C8" s="276"/>
      <c r="D8" s="276"/>
    </row>
    <row r="9" spans="1:4" ht="48" customHeight="1">
      <c r="A9" s="282" t="s">
        <v>156</v>
      </c>
      <c r="B9" s="283"/>
      <c r="C9" s="283"/>
      <c r="D9" s="283"/>
    </row>
    <row r="10" spans="1:4">
      <c r="A10" s="277" t="s">
        <v>151</v>
      </c>
      <c r="B10" s="278"/>
      <c r="C10" s="278"/>
      <c r="D10" s="278"/>
    </row>
    <row r="11" spans="1:4" ht="63">
      <c r="A11" s="78" t="s">
        <v>254</v>
      </c>
      <c r="B11" s="78" t="s">
        <v>256</v>
      </c>
      <c r="C11" s="78" t="s">
        <v>255</v>
      </c>
      <c r="D11" s="78" t="s">
        <v>157</v>
      </c>
    </row>
    <row r="12" spans="1:4">
      <c r="A12" s="95" t="s">
        <v>158</v>
      </c>
      <c r="B12" s="96" t="s">
        <v>166</v>
      </c>
      <c r="C12" s="98">
        <v>0.375</v>
      </c>
      <c r="D12" s="95" t="s">
        <v>158</v>
      </c>
    </row>
    <row r="13" spans="1:4">
      <c r="A13" s="95" t="s">
        <v>159</v>
      </c>
      <c r="B13" s="95" t="s">
        <v>160</v>
      </c>
      <c r="C13" s="97" t="s">
        <v>160</v>
      </c>
      <c r="D13" s="95" t="s">
        <v>159</v>
      </c>
    </row>
    <row r="14" spans="1:4">
      <c r="A14" s="95" t="s">
        <v>161</v>
      </c>
      <c r="B14" s="95" t="s">
        <v>162</v>
      </c>
      <c r="C14" s="97" t="s">
        <v>162</v>
      </c>
      <c r="D14" s="95" t="s">
        <v>161</v>
      </c>
    </row>
    <row r="15" spans="1:4">
      <c r="A15" s="95" t="s">
        <v>159</v>
      </c>
      <c r="B15" s="95" t="s">
        <v>163</v>
      </c>
      <c r="C15" s="97" t="s">
        <v>163</v>
      </c>
      <c r="D15" s="95" t="s">
        <v>159</v>
      </c>
    </row>
    <row r="16" spans="1:4" s="61" customFormat="1">
      <c r="A16" s="95" t="s">
        <v>164</v>
      </c>
      <c r="B16" s="95" t="s">
        <v>165</v>
      </c>
      <c r="C16" s="97" t="s">
        <v>165</v>
      </c>
      <c r="D16" s="95" t="s">
        <v>164</v>
      </c>
    </row>
    <row r="17" spans="1:4" s="61" customFormat="1">
      <c r="A17" s="103" t="s">
        <v>167</v>
      </c>
      <c r="B17" s="104"/>
      <c r="C17" s="104"/>
      <c r="D17" s="105"/>
    </row>
    <row r="18" spans="1:4" ht="33.75" customHeight="1">
      <c r="A18" s="284" t="s">
        <v>168</v>
      </c>
      <c r="B18" s="284"/>
      <c r="C18" s="284"/>
      <c r="D18" s="284"/>
    </row>
    <row r="19" spans="1:4">
      <c r="A19" s="102"/>
      <c r="B19" s="102"/>
      <c r="C19" s="102"/>
      <c r="D19" s="102"/>
    </row>
    <row r="20" spans="1:4" s="61" customFormat="1">
      <c r="A20" s="214" t="s">
        <v>169</v>
      </c>
      <c r="B20" s="285"/>
      <c r="C20" s="285"/>
      <c r="D20" s="285"/>
    </row>
    <row r="21" spans="1:4" s="61" customFormat="1">
      <c r="A21" s="68"/>
      <c r="D21" s="68"/>
    </row>
    <row r="22" spans="1:4" s="61" customFormat="1">
      <c r="A22" s="142" t="s">
        <v>258</v>
      </c>
      <c r="B22" s="99" t="s">
        <v>257</v>
      </c>
      <c r="C22" s="99" t="s">
        <v>262</v>
      </c>
      <c r="D22" s="99" t="s">
        <v>259</v>
      </c>
    </row>
    <row r="23" spans="1:4" s="61" customFormat="1">
      <c r="A23" s="99" t="s">
        <v>75</v>
      </c>
      <c r="B23" s="99" t="s">
        <v>75</v>
      </c>
      <c r="C23" s="99" t="s">
        <v>75</v>
      </c>
      <c r="D23" s="99" t="s">
        <v>75</v>
      </c>
    </row>
    <row r="24" spans="1:4" s="61" customFormat="1">
      <c r="A24" s="64"/>
      <c r="B24" s="64"/>
      <c r="C24" s="64"/>
    </row>
    <row r="25" spans="1:4" s="61" customFormat="1">
      <c r="A25" s="64"/>
      <c r="B25" s="64"/>
      <c r="C25" s="64"/>
    </row>
    <row r="26" spans="1:4" s="61" customFormat="1">
      <c r="A26" s="100" t="s">
        <v>264</v>
      </c>
      <c r="B26" s="100" t="s">
        <v>260</v>
      </c>
      <c r="C26" s="100" t="s">
        <v>261</v>
      </c>
      <c r="D26" s="100" t="s">
        <v>263</v>
      </c>
    </row>
    <row r="27" spans="1:4" s="61" customFormat="1">
      <c r="A27" s="99" t="s">
        <v>75</v>
      </c>
      <c r="B27" s="99" t="s">
        <v>75</v>
      </c>
      <c r="C27" s="99" t="s">
        <v>75</v>
      </c>
      <c r="D27" s="99" t="s">
        <v>75</v>
      </c>
    </row>
    <row r="28" spans="1:4" s="61" customFormat="1">
      <c r="A28" s="64"/>
      <c r="B28" s="64"/>
      <c r="D28" s="68"/>
    </row>
    <row r="29" spans="1:4">
      <c r="A29" s="277" t="s">
        <v>140</v>
      </c>
      <c r="B29" s="278"/>
      <c r="C29" s="278"/>
      <c r="D29" s="278"/>
    </row>
    <row r="30" spans="1:4">
      <c r="A30" s="78" t="s">
        <v>141</v>
      </c>
      <c r="B30" s="87" t="s">
        <v>142</v>
      </c>
      <c r="C30" s="78" t="s">
        <v>143</v>
      </c>
      <c r="D30" s="89" t="s">
        <v>152</v>
      </c>
    </row>
    <row r="31" spans="1:4">
      <c r="A31" s="78" t="s">
        <v>7</v>
      </c>
      <c r="B31" s="88" t="s">
        <v>76</v>
      </c>
      <c r="C31" s="84" t="s">
        <v>146</v>
      </c>
      <c r="D31" s="89"/>
    </row>
    <row r="32" spans="1:4">
      <c r="A32" s="78" t="s">
        <v>8</v>
      </c>
      <c r="B32" s="88" t="s">
        <v>251</v>
      </c>
      <c r="C32" s="90" t="s">
        <v>147</v>
      </c>
      <c r="D32" s="89"/>
    </row>
    <row r="33" spans="1:4">
      <c r="A33" s="78" t="s">
        <v>8</v>
      </c>
      <c r="B33" s="88" t="s">
        <v>216</v>
      </c>
      <c r="C33" s="90" t="s">
        <v>75</v>
      </c>
      <c r="D33" s="89"/>
    </row>
    <row r="34" spans="1:4">
      <c r="A34" s="78" t="s">
        <v>8</v>
      </c>
      <c r="B34" s="88" t="s">
        <v>145</v>
      </c>
      <c r="C34" s="90" t="s">
        <v>148</v>
      </c>
      <c r="D34" s="89"/>
    </row>
    <row r="35" spans="1:4">
      <c r="C35" s="54"/>
    </row>
    <row r="36" spans="1:4">
      <c r="C36" s="101">
        <v>44481</v>
      </c>
    </row>
    <row r="37" spans="1:4">
      <c r="C37" s="53" t="s">
        <v>10</v>
      </c>
    </row>
    <row r="38" spans="1:4">
      <c r="C38" s="53" t="s">
        <v>5</v>
      </c>
    </row>
  </sheetData>
  <mergeCells count="11">
    <mergeCell ref="A29:D29"/>
    <mergeCell ref="A9:D9"/>
    <mergeCell ref="A10:D10"/>
    <mergeCell ref="A18:D18"/>
    <mergeCell ref="A20:D20"/>
    <mergeCell ref="A8:D8"/>
    <mergeCell ref="A1:D1"/>
    <mergeCell ref="A2:D2"/>
    <mergeCell ref="A3:D3"/>
    <mergeCell ref="A6:D6"/>
    <mergeCell ref="A7:D7"/>
  </mergeCells>
  <pageMargins left="0.26" right="0.15" top="0.51" bottom="0.34" header="0.3" footer="0.15"/>
  <pageSetup paperSize="9" orientation="portrait" horizontalDpi="4294967293"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view="pageBreakPreview" zoomScale="60" zoomScaleNormal="100" workbookViewId="0">
      <selection activeCell="A6" sqref="A6:D6"/>
    </sheetView>
  </sheetViews>
  <sheetFormatPr defaultRowHeight="15.75"/>
  <cols>
    <col min="1" max="1" width="23.140625" style="68" customWidth="1"/>
    <col min="2" max="2" width="17.7109375" style="64" bestFit="1" customWidth="1"/>
    <col min="3" max="3" width="32.5703125" style="64" customWidth="1"/>
    <col min="4" max="4" width="25" style="68" customWidth="1"/>
    <col min="5" max="16384" width="9.140625" style="54"/>
  </cols>
  <sheetData>
    <row r="1" spans="1:4">
      <c r="A1" s="277" t="s">
        <v>237</v>
      </c>
      <c r="B1" s="278"/>
      <c r="C1" s="278"/>
      <c r="D1" s="278"/>
    </row>
    <row r="2" spans="1:4">
      <c r="A2" s="277" t="s">
        <v>133</v>
      </c>
      <c r="B2" s="278"/>
      <c r="C2" s="278"/>
      <c r="D2" s="278"/>
    </row>
    <row r="3" spans="1:4">
      <c r="A3" s="277" t="s">
        <v>134</v>
      </c>
      <c r="B3" s="278"/>
      <c r="C3" s="278"/>
      <c r="D3" s="278"/>
    </row>
    <row r="4" spans="1:4">
      <c r="A4" s="75" t="s">
        <v>135</v>
      </c>
      <c r="B4" s="75" t="s">
        <v>136</v>
      </c>
      <c r="C4" s="75" t="s">
        <v>137</v>
      </c>
      <c r="D4" s="75" t="s">
        <v>138</v>
      </c>
    </row>
    <row r="5" spans="1:4" s="94" customFormat="1">
      <c r="A5" s="76" t="s">
        <v>18</v>
      </c>
      <c r="B5" s="77" t="s">
        <v>139</v>
      </c>
      <c r="C5" s="85">
        <v>44484</v>
      </c>
      <c r="D5" s="79">
        <v>0.5625</v>
      </c>
    </row>
    <row r="6" spans="1:4" ht="89.25" customHeight="1">
      <c r="A6" s="282" t="s">
        <v>170</v>
      </c>
      <c r="B6" s="286"/>
      <c r="C6" s="286"/>
      <c r="D6" s="286"/>
    </row>
    <row r="7" spans="1:4">
      <c r="A7" s="274" t="s">
        <v>171</v>
      </c>
      <c r="B7" s="276"/>
      <c r="C7" s="276"/>
      <c r="D7" s="276"/>
    </row>
    <row r="8" spans="1:4" ht="192.75" customHeight="1">
      <c r="A8" s="282" t="s">
        <v>269</v>
      </c>
      <c r="B8" s="286"/>
      <c r="C8" s="286"/>
      <c r="D8" s="286"/>
    </row>
    <row r="9" spans="1:4">
      <c r="A9" s="277" t="s">
        <v>172</v>
      </c>
      <c r="B9" s="278"/>
      <c r="C9" s="278"/>
      <c r="D9" s="278"/>
    </row>
    <row r="10" spans="1:4" ht="15">
      <c r="A10" s="287" t="s">
        <v>50</v>
      </c>
      <c r="B10" s="288" t="s">
        <v>2</v>
      </c>
      <c r="C10" s="108" t="s">
        <v>173</v>
      </c>
      <c r="D10" s="289" t="s">
        <v>175</v>
      </c>
    </row>
    <row r="11" spans="1:4" ht="15">
      <c r="A11" s="287"/>
      <c r="B11" s="288"/>
      <c r="C11" s="109" t="s">
        <v>174</v>
      </c>
      <c r="D11" s="289"/>
    </row>
    <row r="12" spans="1:4">
      <c r="A12" s="106"/>
      <c r="B12" s="106"/>
      <c r="C12" s="107"/>
      <c r="D12" s="106"/>
    </row>
    <row r="13" spans="1:4">
      <c r="A13" s="95"/>
      <c r="B13" s="95"/>
      <c r="C13" s="97"/>
      <c r="D13" s="95"/>
    </row>
    <row r="14" spans="1:4">
      <c r="A14" s="95"/>
      <c r="B14" s="95"/>
      <c r="C14" s="97"/>
      <c r="D14" s="95"/>
    </row>
    <row r="15" spans="1:4" s="61" customFormat="1">
      <c r="A15" s="95"/>
      <c r="B15" s="95"/>
      <c r="C15" s="97"/>
      <c r="D15" s="95"/>
    </row>
    <row r="16" spans="1:4">
      <c r="A16" s="277" t="s">
        <v>176</v>
      </c>
      <c r="B16" s="278"/>
      <c r="C16" s="278"/>
      <c r="D16" s="278"/>
    </row>
    <row r="17" spans="1:4" ht="15">
      <c r="A17" s="287" t="s">
        <v>50</v>
      </c>
      <c r="B17" s="288" t="s">
        <v>2</v>
      </c>
      <c r="C17" s="108" t="s">
        <v>173</v>
      </c>
      <c r="D17" s="289" t="s">
        <v>175</v>
      </c>
    </row>
    <row r="18" spans="1:4" ht="15">
      <c r="A18" s="287"/>
      <c r="B18" s="288"/>
      <c r="C18" s="109" t="s">
        <v>174</v>
      </c>
      <c r="D18" s="289"/>
    </row>
    <row r="19" spans="1:4">
      <c r="A19" s="106"/>
      <c r="B19" s="106"/>
      <c r="C19" s="107"/>
      <c r="D19" s="106"/>
    </row>
    <row r="20" spans="1:4">
      <c r="A20" s="95"/>
      <c r="B20" s="95"/>
      <c r="C20" s="97"/>
      <c r="D20" s="95"/>
    </row>
    <row r="21" spans="1:4">
      <c r="A21" s="95"/>
      <c r="B21" s="95"/>
      <c r="C21" s="97"/>
      <c r="D21" s="95"/>
    </row>
    <row r="22" spans="1:4" s="61" customFormat="1">
      <c r="A22" s="95"/>
      <c r="B22" s="95"/>
      <c r="C22" s="97"/>
      <c r="D22" s="95"/>
    </row>
    <row r="23" spans="1:4" ht="63.75" customHeight="1">
      <c r="A23" s="284" t="s">
        <v>265</v>
      </c>
      <c r="B23" s="284"/>
      <c r="C23" s="284"/>
      <c r="D23" s="284"/>
    </row>
    <row r="24" spans="1:4" ht="15">
      <c r="A24" s="293" t="s">
        <v>182</v>
      </c>
      <c r="B24" s="294"/>
      <c r="C24" s="295"/>
      <c r="D24" s="295"/>
    </row>
    <row r="25" spans="1:4" s="110" customFormat="1" ht="14.25">
      <c r="A25" s="112" t="s">
        <v>178</v>
      </c>
      <c r="B25" s="112" t="s">
        <v>179</v>
      </c>
      <c r="C25" s="112" t="s">
        <v>180</v>
      </c>
      <c r="D25" s="112" t="s">
        <v>125</v>
      </c>
    </row>
    <row r="26" spans="1:4" s="110" customFormat="1" ht="15">
      <c r="A26" s="113">
        <v>6</v>
      </c>
      <c r="B26" s="113">
        <v>2</v>
      </c>
      <c r="C26" s="113">
        <v>2</v>
      </c>
      <c r="D26" s="113">
        <f>SUM(A26:C26)</f>
        <v>10</v>
      </c>
    </row>
    <row r="27" spans="1:4" s="111" customFormat="1" ht="15">
      <c r="A27" s="296" t="s">
        <v>177</v>
      </c>
      <c r="B27" s="297"/>
      <c r="C27" s="297"/>
      <c r="D27" s="298"/>
    </row>
    <row r="28" spans="1:4" s="110" customFormat="1" ht="14.25">
      <c r="A28" s="112" t="s">
        <v>178</v>
      </c>
      <c r="B28" s="112" t="s">
        <v>179</v>
      </c>
      <c r="C28" s="112" t="s">
        <v>180</v>
      </c>
      <c r="D28" s="112" t="s">
        <v>125</v>
      </c>
    </row>
    <row r="29" spans="1:4" s="110" customFormat="1" ht="15">
      <c r="A29" s="113">
        <v>5</v>
      </c>
      <c r="B29" s="113">
        <v>2</v>
      </c>
      <c r="C29" s="113">
        <v>3</v>
      </c>
      <c r="D29" s="113">
        <f>SUM(A29:C29)</f>
        <v>10</v>
      </c>
    </row>
    <row r="30" spans="1:4" s="110" customFormat="1" ht="49.5" customHeight="1">
      <c r="A30" s="290" t="s">
        <v>181</v>
      </c>
      <c r="B30" s="291"/>
      <c r="C30" s="291"/>
      <c r="D30" s="291"/>
    </row>
    <row r="31" spans="1:4" s="61" customFormat="1" ht="23.25" customHeight="1">
      <c r="A31" s="292" t="s">
        <v>183</v>
      </c>
      <c r="B31" s="234"/>
      <c r="C31" s="234"/>
      <c r="D31" s="234"/>
    </row>
    <row r="32" spans="1:4" s="61" customFormat="1">
      <c r="A32" s="114" t="s">
        <v>184</v>
      </c>
      <c r="B32" s="114" t="s">
        <v>185</v>
      </c>
      <c r="C32" s="143" t="s">
        <v>186</v>
      </c>
      <c r="D32" s="116" t="s">
        <v>187</v>
      </c>
    </row>
    <row r="33" spans="1:4" s="61" customFormat="1">
      <c r="A33" s="86" t="s">
        <v>262</v>
      </c>
      <c r="B33" s="90" t="s">
        <v>75</v>
      </c>
      <c r="C33" s="93" t="s">
        <v>267</v>
      </c>
      <c r="D33" s="93" t="s">
        <v>266</v>
      </c>
    </row>
    <row r="34" spans="1:4" s="61" customFormat="1">
      <c r="A34" s="91"/>
      <c r="B34" s="92"/>
      <c r="D34" s="68"/>
    </row>
    <row r="35" spans="1:4">
      <c r="A35" s="277" t="s">
        <v>140</v>
      </c>
      <c r="B35" s="278"/>
      <c r="C35" s="278"/>
      <c r="D35" s="278"/>
    </row>
    <row r="36" spans="1:4">
      <c r="A36" s="78" t="s">
        <v>141</v>
      </c>
      <c r="B36" s="87" t="s">
        <v>142</v>
      </c>
      <c r="C36" s="78" t="s">
        <v>143</v>
      </c>
      <c r="D36" s="89" t="s">
        <v>152</v>
      </c>
    </row>
    <row r="37" spans="1:4">
      <c r="A37" s="78" t="s">
        <v>7</v>
      </c>
      <c r="B37" s="88" t="s">
        <v>76</v>
      </c>
      <c r="C37" s="84" t="s">
        <v>146</v>
      </c>
      <c r="D37" s="89"/>
    </row>
    <row r="38" spans="1:4">
      <c r="A38" s="78" t="s">
        <v>8</v>
      </c>
      <c r="B38" s="88" t="s">
        <v>251</v>
      </c>
      <c r="C38" s="90" t="s">
        <v>147</v>
      </c>
      <c r="D38" s="89"/>
    </row>
    <row r="39" spans="1:4">
      <c r="A39" s="78" t="s">
        <v>8</v>
      </c>
      <c r="B39" s="88" t="s">
        <v>216</v>
      </c>
      <c r="C39" s="90" t="s">
        <v>75</v>
      </c>
      <c r="D39" s="89"/>
    </row>
    <row r="40" spans="1:4">
      <c r="A40" s="78" t="s">
        <v>8</v>
      </c>
      <c r="B40" s="88" t="s">
        <v>145</v>
      </c>
      <c r="C40" s="90" t="s">
        <v>148</v>
      </c>
      <c r="D40" s="89"/>
    </row>
    <row r="41" spans="1:4">
      <c r="C41" s="115"/>
    </row>
    <row r="42" spans="1:4">
      <c r="C42" s="101">
        <v>44484</v>
      </c>
    </row>
    <row r="43" spans="1:4">
      <c r="C43" s="53" t="s">
        <v>10</v>
      </c>
    </row>
    <row r="44" spans="1:4">
      <c r="C44" s="53" t="s">
        <v>5</v>
      </c>
    </row>
  </sheetData>
  <mergeCells count="20">
    <mergeCell ref="A8:D8"/>
    <mergeCell ref="A9:D9"/>
    <mergeCell ref="A23:D23"/>
    <mergeCell ref="A35:D35"/>
    <mergeCell ref="A10:A11"/>
    <mergeCell ref="B10:B11"/>
    <mergeCell ref="D10:D11"/>
    <mergeCell ref="A16:D16"/>
    <mergeCell ref="A17:A18"/>
    <mergeCell ref="A30:D30"/>
    <mergeCell ref="A31:D31"/>
    <mergeCell ref="B17:B18"/>
    <mergeCell ref="D17:D18"/>
    <mergeCell ref="A24:D24"/>
    <mergeCell ref="A27:D27"/>
    <mergeCell ref="A1:D1"/>
    <mergeCell ref="A2:D2"/>
    <mergeCell ref="A3:D3"/>
    <mergeCell ref="A6:D6"/>
    <mergeCell ref="A7:D7"/>
  </mergeCells>
  <pageMargins left="0.26" right="0.15" top="0.51" bottom="0.34" header="0.3" footer="0.15"/>
  <pageSetup paperSize="9" scale="78" orientation="portrait" horizontalDpi="4294967293"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60" zoomScaleNormal="100" workbookViewId="0"/>
  </sheetViews>
  <sheetFormatPr defaultRowHeight="15.75"/>
  <cols>
    <col min="1" max="1" width="5" style="54" customWidth="1"/>
    <col min="2" max="2" width="17.42578125" style="68" customWidth="1"/>
    <col min="3" max="3" width="27.28515625" style="64" customWidth="1"/>
    <col min="4" max="4" width="26.140625" style="64" customWidth="1"/>
    <col min="5" max="5" width="20.7109375" style="68" customWidth="1"/>
    <col min="6" max="16384" width="9.140625" style="54"/>
  </cols>
  <sheetData>
    <row r="1" spans="1:5">
      <c r="B1" s="277" t="s">
        <v>132</v>
      </c>
      <c r="C1" s="278"/>
      <c r="D1" s="278"/>
      <c r="E1" s="278"/>
    </row>
    <row r="2" spans="1:5">
      <c r="B2" s="277" t="s">
        <v>133</v>
      </c>
      <c r="C2" s="278"/>
      <c r="D2" s="278"/>
      <c r="E2" s="278"/>
    </row>
    <row r="3" spans="1:5">
      <c r="B3" s="277" t="s">
        <v>134</v>
      </c>
      <c r="C3" s="278"/>
      <c r="D3" s="278"/>
      <c r="E3" s="278"/>
    </row>
    <row r="4" spans="1:5">
      <c r="A4" s="299" t="s">
        <v>190</v>
      </c>
      <c r="B4" s="75" t="s">
        <v>135</v>
      </c>
      <c r="C4" s="75" t="s">
        <v>136</v>
      </c>
      <c r="D4" s="75" t="s">
        <v>137</v>
      </c>
      <c r="E4" s="75" t="s">
        <v>138</v>
      </c>
    </row>
    <row r="5" spans="1:5" s="94" customFormat="1">
      <c r="A5" s="300"/>
      <c r="B5" s="76" t="s">
        <v>19</v>
      </c>
      <c r="C5" s="77" t="s">
        <v>139</v>
      </c>
      <c r="D5" s="85">
        <v>44295</v>
      </c>
      <c r="E5" s="79">
        <v>0.5625</v>
      </c>
    </row>
    <row r="6" spans="1:5">
      <c r="A6" s="300"/>
      <c r="B6" s="306" t="s">
        <v>188</v>
      </c>
      <c r="C6" s="307"/>
      <c r="D6" s="307"/>
      <c r="E6" s="307"/>
    </row>
    <row r="7" spans="1:5" ht="15">
      <c r="A7" s="300"/>
      <c r="B7" s="301" t="s">
        <v>189</v>
      </c>
      <c r="C7" s="302"/>
      <c r="D7" s="302"/>
      <c r="E7" s="302"/>
    </row>
    <row r="8" spans="1:5" ht="89.25" customHeight="1">
      <c r="A8" s="300"/>
      <c r="B8" s="301"/>
      <c r="C8" s="302"/>
      <c r="D8" s="302"/>
      <c r="E8" s="302"/>
    </row>
    <row r="9" spans="1:5" ht="374.25" customHeight="1">
      <c r="A9" s="300"/>
      <c r="B9" s="303"/>
      <c r="C9" s="303"/>
      <c r="D9" s="303"/>
      <c r="E9" s="303"/>
    </row>
    <row r="10" spans="1:5">
      <c r="A10" s="300"/>
      <c r="B10" s="304" t="s">
        <v>140</v>
      </c>
      <c r="C10" s="305"/>
      <c r="D10" s="305"/>
      <c r="E10" s="305"/>
    </row>
    <row r="11" spans="1:5" ht="31.5">
      <c r="A11" s="300"/>
      <c r="B11" s="78" t="s">
        <v>141</v>
      </c>
      <c r="C11" s="77" t="s">
        <v>142</v>
      </c>
      <c r="D11" s="78" t="s">
        <v>143</v>
      </c>
      <c r="E11" s="78" t="s">
        <v>152</v>
      </c>
    </row>
    <row r="12" spans="1:5">
      <c r="A12" s="300"/>
      <c r="B12" s="78" t="s">
        <v>7</v>
      </c>
      <c r="C12" s="88" t="s">
        <v>76</v>
      </c>
      <c r="D12" s="84" t="s">
        <v>146</v>
      </c>
      <c r="E12" s="78"/>
    </row>
    <row r="13" spans="1:5">
      <c r="A13" s="300"/>
      <c r="B13" s="78" t="s">
        <v>8</v>
      </c>
      <c r="C13" s="88" t="s">
        <v>251</v>
      </c>
      <c r="D13" s="90" t="s">
        <v>147</v>
      </c>
      <c r="E13" s="78"/>
    </row>
    <row r="14" spans="1:5">
      <c r="A14" s="300"/>
      <c r="B14" s="78" t="s">
        <v>8</v>
      </c>
      <c r="C14" s="88" t="s">
        <v>216</v>
      </c>
      <c r="D14" s="90" t="s">
        <v>75</v>
      </c>
      <c r="E14" s="78"/>
    </row>
    <row r="15" spans="1:5">
      <c r="A15" s="300"/>
      <c r="B15" s="78" t="s">
        <v>8</v>
      </c>
      <c r="C15" s="88" t="s">
        <v>145</v>
      </c>
      <c r="D15" s="90" t="s">
        <v>148</v>
      </c>
      <c r="E15" s="78"/>
    </row>
    <row r="16" spans="1:5">
      <c r="D16" s="115"/>
    </row>
    <row r="17" spans="4:4">
      <c r="D17" s="101">
        <v>44295</v>
      </c>
    </row>
    <row r="18" spans="4:4">
      <c r="D18" s="72" t="s">
        <v>10</v>
      </c>
    </row>
    <row r="19" spans="4:4">
      <c r="D19" s="72" t="s">
        <v>5</v>
      </c>
    </row>
  </sheetData>
  <mergeCells count="7">
    <mergeCell ref="A4:A15"/>
    <mergeCell ref="B7:E9"/>
    <mergeCell ref="B10:E10"/>
    <mergeCell ref="B1:E1"/>
    <mergeCell ref="B2:E2"/>
    <mergeCell ref="B3:E3"/>
    <mergeCell ref="B6:E6"/>
  </mergeCells>
  <pageMargins left="0.26" right="0.26" top="0.51" bottom="0.34" header="0.3" footer="0.15"/>
  <pageSetup paperSize="9" orientation="portrait" horizontalDpi="4294967293"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K17"/>
  <sheetViews>
    <sheetView showGridLines="0" view="pageBreakPreview" zoomScale="60" zoomScaleNormal="100" workbookViewId="0">
      <pane ySplit="6" topLeftCell="A7" activePane="bottomLeft" state="frozenSplit"/>
      <selection pane="bottomLeft" activeCell="A3" sqref="A3:Q3"/>
    </sheetView>
  </sheetViews>
  <sheetFormatPr defaultRowHeight="12.75"/>
  <cols>
    <col min="1" max="1" width="5.85546875" style="2" customWidth="1"/>
    <col min="2" max="2" width="26.140625" style="2" customWidth="1"/>
    <col min="3" max="33" width="2.7109375" style="2" customWidth="1"/>
    <col min="34" max="34" width="3.85546875" style="2" bestFit="1" customWidth="1"/>
    <col min="35" max="37" width="9.140625" style="2"/>
    <col min="38" max="16384" width="9.140625" style="18"/>
  </cols>
  <sheetData>
    <row r="1" spans="1:34" ht="24.95" customHeight="1">
      <c r="A1" s="309" t="s">
        <v>12</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row>
    <row r="2" spans="1:34" ht="6.95" customHeight="1">
      <c r="A2" s="3"/>
      <c r="B2" s="3"/>
      <c r="C2" s="3"/>
      <c r="D2" s="3"/>
      <c r="E2" s="3"/>
      <c r="F2" s="3"/>
      <c r="G2" s="3"/>
      <c r="H2" s="3"/>
      <c r="I2" s="3"/>
      <c r="J2" s="3"/>
      <c r="K2" s="3"/>
      <c r="L2" s="3"/>
      <c r="M2" s="3"/>
      <c r="N2" s="3"/>
      <c r="O2" s="3"/>
      <c r="P2" s="3"/>
      <c r="Q2" s="3"/>
      <c r="R2" s="3"/>
      <c r="S2" s="3"/>
      <c r="T2" s="3"/>
      <c r="U2" s="3"/>
      <c r="V2" s="3"/>
      <c r="W2" s="3"/>
      <c r="X2" s="3"/>
      <c r="Y2" s="3"/>
      <c r="Z2" s="310"/>
      <c r="AA2" s="310"/>
      <c r="AB2" s="310"/>
      <c r="AC2" s="310"/>
      <c r="AD2" s="310"/>
      <c r="AE2" s="310"/>
      <c r="AF2" s="311"/>
      <c r="AG2" s="311"/>
      <c r="AH2" s="311"/>
    </row>
    <row r="3" spans="1:34" ht="14.1" customHeight="1">
      <c r="A3" s="308" t="s">
        <v>271</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row>
    <row r="4" spans="1:34" ht="14.1" customHeight="1">
      <c r="A4" s="308" t="s">
        <v>13</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row>
    <row r="5" spans="1:34" ht="14.1" customHeight="1">
      <c r="A5" s="308" t="s">
        <v>14</v>
      </c>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row>
    <row r="6" spans="1:34" ht="27.75" customHeight="1">
      <c r="A6" s="4" t="s">
        <v>15</v>
      </c>
      <c r="B6" s="5" t="s">
        <v>270</v>
      </c>
      <c r="C6" s="4" t="s">
        <v>16</v>
      </c>
      <c r="D6" s="6" t="s">
        <v>17</v>
      </c>
      <c r="E6" s="6" t="s">
        <v>18</v>
      </c>
      <c r="F6" s="4" t="s">
        <v>19</v>
      </c>
      <c r="G6" s="4" t="s">
        <v>20</v>
      </c>
      <c r="H6" s="4" t="s">
        <v>21</v>
      </c>
      <c r="I6" s="4" t="s">
        <v>22</v>
      </c>
      <c r="J6" s="4" t="s">
        <v>23</v>
      </c>
      <c r="K6" s="4" t="s">
        <v>24</v>
      </c>
      <c r="L6" s="4" t="s">
        <v>25</v>
      </c>
      <c r="M6" s="4" t="s">
        <v>26</v>
      </c>
      <c r="N6" s="4" t="s">
        <v>27</v>
      </c>
      <c r="O6" s="4" t="s">
        <v>28</v>
      </c>
      <c r="P6" s="4" t="s">
        <v>29</v>
      </c>
      <c r="Q6" s="7" t="s">
        <v>30</v>
      </c>
      <c r="R6" s="4" t="s">
        <v>31</v>
      </c>
      <c r="S6" s="4" t="s">
        <v>32</v>
      </c>
      <c r="T6" s="4" t="s">
        <v>33</v>
      </c>
      <c r="U6" s="4" t="s">
        <v>34</v>
      </c>
      <c r="V6" s="4" t="s">
        <v>35</v>
      </c>
      <c r="W6" s="4" t="s">
        <v>36</v>
      </c>
      <c r="X6" s="4" t="s">
        <v>37</v>
      </c>
      <c r="Y6" s="7" t="s">
        <v>38</v>
      </c>
      <c r="Z6" s="4" t="s">
        <v>39</v>
      </c>
      <c r="AA6" s="4" t="s">
        <v>40</v>
      </c>
      <c r="AB6" s="4" t="s">
        <v>41</v>
      </c>
      <c r="AC6" s="4" t="s">
        <v>42</v>
      </c>
      <c r="AD6" s="4" t="s">
        <v>43</v>
      </c>
      <c r="AE6" s="7" t="s">
        <v>44</v>
      </c>
      <c r="AF6" s="4" t="s">
        <v>45</v>
      </c>
      <c r="AG6" s="7" t="s">
        <v>46</v>
      </c>
      <c r="AH6" s="8" t="s">
        <v>47</v>
      </c>
    </row>
    <row r="7" spans="1:34" ht="14.1" customHeight="1">
      <c r="A7" s="9"/>
      <c r="B7" s="10"/>
      <c r="C7" s="11"/>
      <c r="D7" s="12"/>
      <c r="E7" s="12"/>
      <c r="F7" s="11"/>
      <c r="G7" s="11"/>
      <c r="H7" s="11"/>
      <c r="I7" s="11"/>
      <c r="J7" s="11"/>
      <c r="K7" s="12"/>
      <c r="L7" s="12"/>
      <c r="M7" s="11"/>
      <c r="N7" s="11"/>
      <c r="O7" s="11"/>
      <c r="P7" s="11"/>
      <c r="Q7" s="11"/>
      <c r="R7" s="12"/>
      <c r="S7" s="12"/>
      <c r="T7" s="11"/>
      <c r="U7" s="11"/>
      <c r="V7" s="11"/>
      <c r="W7" s="11"/>
      <c r="X7" s="11"/>
      <c r="Y7" s="12"/>
      <c r="Z7" s="12"/>
      <c r="AA7" s="13">
        <v>2</v>
      </c>
      <c r="AB7" s="13">
        <v>2</v>
      </c>
      <c r="AC7" s="13">
        <v>2</v>
      </c>
      <c r="AD7" s="13">
        <v>2</v>
      </c>
      <c r="AE7" s="13">
        <v>2</v>
      </c>
      <c r="AF7" s="14"/>
      <c r="AG7" s="14"/>
      <c r="AH7" s="13">
        <v>10</v>
      </c>
    </row>
    <row r="8" spans="1:34">
      <c r="A8" s="15"/>
      <c r="B8" s="10"/>
      <c r="C8" s="11"/>
      <c r="D8" s="12"/>
      <c r="E8" s="12"/>
      <c r="F8" s="11"/>
      <c r="G8" s="11"/>
      <c r="H8" s="11"/>
      <c r="I8" s="11"/>
      <c r="J8" s="11"/>
      <c r="K8" s="12"/>
      <c r="L8" s="12"/>
      <c r="M8" s="11"/>
      <c r="N8" s="11"/>
      <c r="O8" s="11"/>
      <c r="P8" s="11"/>
      <c r="Q8" s="11"/>
      <c r="R8" s="12"/>
      <c r="S8" s="12"/>
      <c r="T8" s="11"/>
      <c r="U8" s="11"/>
      <c r="V8" s="11"/>
      <c r="W8" s="11"/>
      <c r="X8" s="11"/>
      <c r="Y8" s="12"/>
      <c r="Z8" s="12"/>
      <c r="AA8" s="13"/>
      <c r="AB8" s="13"/>
      <c r="AC8" s="13"/>
      <c r="AD8" s="14"/>
      <c r="AE8" s="13"/>
      <c r="AF8" s="14"/>
      <c r="AG8" s="14"/>
      <c r="AH8" s="13"/>
    </row>
    <row r="9" spans="1:34">
      <c r="A9" s="9"/>
      <c r="B9" s="10"/>
      <c r="C9" s="11"/>
      <c r="D9" s="12"/>
      <c r="E9" s="12"/>
      <c r="F9" s="11"/>
      <c r="G9" s="11"/>
      <c r="H9" s="11"/>
      <c r="I9" s="11"/>
      <c r="J9" s="11"/>
      <c r="K9" s="12"/>
      <c r="L9" s="12"/>
      <c r="M9" s="11"/>
      <c r="N9" s="11"/>
      <c r="O9" s="11"/>
      <c r="P9" s="11"/>
      <c r="Q9" s="11"/>
      <c r="R9" s="12"/>
      <c r="S9" s="12"/>
      <c r="T9" s="11"/>
      <c r="U9" s="11"/>
      <c r="V9" s="11"/>
      <c r="W9" s="11"/>
      <c r="X9" s="11"/>
      <c r="Y9" s="12"/>
      <c r="Z9" s="12"/>
      <c r="AA9" s="13"/>
      <c r="AB9" s="13"/>
      <c r="AC9" s="13"/>
      <c r="AD9" s="13"/>
      <c r="AE9" s="13"/>
      <c r="AF9" s="14"/>
      <c r="AG9" s="14"/>
      <c r="AH9" s="13"/>
    </row>
    <row r="10" spans="1:34">
      <c r="A10" s="15"/>
      <c r="C10" s="11"/>
      <c r="D10" s="12"/>
      <c r="E10" s="12"/>
      <c r="F10" s="11"/>
      <c r="G10" s="11"/>
      <c r="H10" s="11"/>
      <c r="I10" s="11"/>
      <c r="J10" s="11"/>
      <c r="K10" s="12"/>
      <c r="L10" s="12"/>
      <c r="M10" s="11"/>
      <c r="N10" s="11"/>
      <c r="O10" s="11"/>
      <c r="P10" s="11"/>
      <c r="Q10" s="11"/>
      <c r="R10" s="12"/>
      <c r="S10" s="12"/>
      <c r="T10" s="11"/>
      <c r="U10" s="11"/>
      <c r="V10" s="11"/>
      <c r="W10" s="11"/>
      <c r="X10" s="11"/>
      <c r="Y10" s="12"/>
      <c r="Z10" s="12"/>
      <c r="AA10" s="13"/>
      <c r="AB10" s="13"/>
      <c r="AC10" s="13"/>
      <c r="AD10" s="13"/>
      <c r="AE10" s="13"/>
      <c r="AF10" s="14"/>
      <c r="AG10" s="14"/>
      <c r="AH10" s="13"/>
    </row>
    <row r="11" spans="1:34">
      <c r="A11" s="9"/>
      <c r="B11" s="10"/>
      <c r="C11" s="11"/>
      <c r="D11" s="12"/>
      <c r="E11" s="12"/>
      <c r="F11" s="11"/>
      <c r="G11" s="11"/>
      <c r="H11" s="11"/>
      <c r="I11" s="11"/>
      <c r="J11" s="11"/>
      <c r="K11" s="12"/>
      <c r="L11" s="12"/>
      <c r="M11" s="11"/>
      <c r="N11" s="11"/>
      <c r="O11" s="11"/>
      <c r="P11" s="11"/>
      <c r="Q11" s="11"/>
      <c r="R11" s="12"/>
      <c r="S11" s="12"/>
      <c r="T11" s="11"/>
      <c r="U11" s="11"/>
      <c r="V11" s="11"/>
      <c r="W11" s="11"/>
      <c r="X11" s="11"/>
      <c r="Y11" s="12"/>
      <c r="Z11" s="12"/>
      <c r="AA11" s="13"/>
      <c r="AB11" s="13"/>
      <c r="AC11" s="13"/>
      <c r="AD11" s="13"/>
      <c r="AE11" s="13"/>
      <c r="AF11" s="14"/>
      <c r="AG11" s="14"/>
      <c r="AH11" s="13"/>
    </row>
    <row r="16" spans="1:34">
      <c r="X16" s="16"/>
      <c r="Y16" s="16"/>
      <c r="Z16" s="17" t="s">
        <v>10</v>
      </c>
      <c r="AA16" s="16"/>
      <c r="AB16" s="16"/>
      <c r="AC16" s="16"/>
      <c r="AD16" s="16"/>
      <c r="AE16" s="16"/>
    </row>
    <row r="17" spans="26:26">
      <c r="Z17" s="17" t="s">
        <v>5</v>
      </c>
    </row>
  </sheetData>
  <mergeCells count="8">
    <mergeCell ref="A5:AH5"/>
    <mergeCell ref="A1:AH1"/>
    <mergeCell ref="Z2:AE2"/>
    <mergeCell ref="AF2:AH2"/>
    <mergeCell ref="A3:Q3"/>
    <mergeCell ref="R3:AH3"/>
    <mergeCell ref="A4:Q4"/>
    <mergeCell ref="R4:AH4"/>
  </mergeCells>
  <pageMargins left="0.24" right="0.26" top="0.60629922151565552" bottom="0.60629922151565552" header="0" footer="0"/>
  <pageSetup paperSize="9" orientation="landscape"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5"/>
  <sheetViews>
    <sheetView zoomScaleNormal="100" workbookViewId="0">
      <selection activeCell="G7" sqref="G7"/>
    </sheetView>
  </sheetViews>
  <sheetFormatPr defaultRowHeight="15"/>
  <cols>
    <col min="1" max="1" width="9.140625" style="145"/>
    <col min="2" max="2" width="27.28515625" bestFit="1" customWidth="1"/>
    <col min="3" max="3" width="3" style="145" customWidth="1"/>
    <col min="4" max="4" width="27.7109375" customWidth="1"/>
    <col min="6" max="6" width="10.140625" customWidth="1"/>
  </cols>
  <sheetData>
    <row r="1" spans="2:13" s="145" customFormat="1"/>
    <row r="2" spans="2:13" s="145" customFormat="1"/>
    <row r="3" spans="2:13" ht="15.75">
      <c r="B3" s="148" t="s">
        <v>272</v>
      </c>
      <c r="C3" s="148" t="s">
        <v>279</v>
      </c>
      <c r="E3" s="144"/>
    </row>
    <row r="4" spans="2:13" ht="15.75">
      <c r="B4" s="148" t="s">
        <v>273</v>
      </c>
      <c r="C4" s="148" t="s">
        <v>279</v>
      </c>
      <c r="E4" s="148"/>
    </row>
    <row r="5" spans="2:13" ht="15.75">
      <c r="B5" s="148" t="s">
        <v>274</v>
      </c>
      <c r="C5" s="148" t="s">
        <v>279</v>
      </c>
      <c r="D5" s="149"/>
      <c r="E5" s="148"/>
    </row>
    <row r="6" spans="2:13" ht="15.75">
      <c r="B6" s="148" t="s">
        <v>278</v>
      </c>
      <c r="C6" s="148" t="s">
        <v>279</v>
      </c>
      <c r="D6" s="149" t="s">
        <v>280</v>
      </c>
    </row>
    <row r="7" spans="2:13" ht="15.75">
      <c r="B7" s="148"/>
      <c r="C7" s="148"/>
    </row>
    <row r="8" spans="2:13" ht="15.75">
      <c r="B8" s="148"/>
      <c r="C8" s="148"/>
    </row>
    <row r="9" spans="2:13" ht="15" customHeight="1">
      <c r="B9" s="214" t="s">
        <v>275</v>
      </c>
      <c r="C9" s="214"/>
      <c r="D9" s="214"/>
      <c r="E9" s="214"/>
      <c r="F9" s="214"/>
    </row>
    <row r="10" spans="2:13" ht="45" customHeight="1">
      <c r="B10" s="215" t="s">
        <v>281</v>
      </c>
      <c r="C10" s="215"/>
      <c r="D10" s="215"/>
      <c r="E10" s="215"/>
      <c r="F10" s="215"/>
    </row>
    <row r="11" spans="2:13" s="145" customFormat="1">
      <c r="B11" s="216" t="s">
        <v>276</v>
      </c>
      <c r="C11" s="216"/>
      <c r="D11" s="216"/>
      <c r="E11" s="216"/>
      <c r="F11" s="216"/>
    </row>
    <row r="12" spans="2:13">
      <c r="B12" s="152"/>
      <c r="C12" s="152"/>
      <c r="D12" s="145"/>
      <c r="E12" s="145"/>
      <c r="F12" s="145"/>
    </row>
    <row r="13" spans="2:13">
      <c r="B13" s="151"/>
      <c r="C13" s="151"/>
      <c r="D13" s="145"/>
      <c r="E13" s="217">
        <v>44489</v>
      </c>
      <c r="F13" s="218"/>
    </row>
    <row r="14" spans="2:13">
      <c r="B14" s="151" t="s">
        <v>277</v>
      </c>
      <c r="C14" s="151"/>
      <c r="D14" s="145"/>
      <c r="E14" s="219" t="s">
        <v>284</v>
      </c>
      <c r="F14" s="220"/>
      <c r="H14" s="150"/>
      <c r="I14" s="150"/>
      <c r="J14" s="150"/>
      <c r="K14" s="150"/>
      <c r="L14" s="150"/>
      <c r="M14" s="150"/>
    </row>
    <row r="15" spans="2:13">
      <c r="B15" s="152"/>
      <c r="C15" s="152"/>
    </row>
    <row r="16" spans="2:13" s="145" customFormat="1">
      <c r="B16" s="152"/>
      <c r="C16" s="152"/>
    </row>
    <row r="17" spans="2:4" s="145" customFormat="1">
      <c r="B17" s="152"/>
      <c r="C17" s="152"/>
    </row>
    <row r="18" spans="2:4">
      <c r="B18" s="149" t="s">
        <v>283</v>
      </c>
      <c r="C18" s="149" t="s">
        <v>279</v>
      </c>
    </row>
    <row r="19" spans="2:4">
      <c r="B19" s="149" t="s">
        <v>282</v>
      </c>
      <c r="C19" s="149" t="s">
        <v>279</v>
      </c>
    </row>
    <row r="21" spans="2:4">
      <c r="B21" s="149" t="s">
        <v>285</v>
      </c>
      <c r="C21" s="149" t="s">
        <v>286</v>
      </c>
      <c r="D21" s="149" t="s">
        <v>288</v>
      </c>
    </row>
    <row r="22" spans="2:4">
      <c r="D22" s="149" t="s">
        <v>287</v>
      </c>
    </row>
    <row r="23" spans="2:4">
      <c r="D23" s="149" t="s">
        <v>289</v>
      </c>
    </row>
    <row r="24" spans="2:4">
      <c r="D24" s="149" t="s">
        <v>290</v>
      </c>
    </row>
    <row r="25" spans="2:4">
      <c r="D25" s="149" t="s">
        <v>291</v>
      </c>
    </row>
  </sheetData>
  <mergeCells count="5">
    <mergeCell ref="B9:F9"/>
    <mergeCell ref="B10:F10"/>
    <mergeCell ref="B11:F11"/>
    <mergeCell ref="E13:F13"/>
    <mergeCell ref="E14:F14"/>
  </mergeCells>
  <pageMargins left="0.7" right="0.7" top="0.75" bottom="0.75" header="0.3" footer="0.3"/>
  <pageSetup paperSize="9" scale="71"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2"/>
  <sheetViews>
    <sheetView topLeftCell="A7" zoomScaleNormal="100" workbookViewId="0">
      <selection activeCell="D15" sqref="D15"/>
    </sheetView>
  </sheetViews>
  <sheetFormatPr defaultColWidth="14.42578125" defaultRowHeight="15"/>
  <cols>
    <col min="1" max="1" width="6.42578125" style="154" customWidth="1"/>
    <col min="2" max="2" width="29.5703125" style="154" customWidth="1"/>
    <col min="3" max="3" width="20.85546875" style="154" customWidth="1"/>
    <col min="4" max="4" width="26.7109375" style="154" customWidth="1"/>
    <col min="5" max="5" width="18.42578125" style="154" customWidth="1"/>
    <col min="6" max="6" width="21.5703125" style="154" customWidth="1"/>
    <col min="7" max="26" width="8.7109375" style="154" customWidth="1"/>
    <col min="27" max="16384" width="14.42578125" style="154"/>
  </cols>
  <sheetData>
    <row r="1" spans="1:6" ht="15" customHeight="1">
      <c r="A1" s="221" t="s">
        <v>0</v>
      </c>
      <c r="B1" s="222"/>
      <c r="C1" s="222"/>
      <c r="D1" s="222"/>
      <c r="E1" s="222"/>
      <c r="F1" s="222"/>
    </row>
    <row r="2" spans="1:6">
      <c r="A2" s="221" t="s">
        <v>215</v>
      </c>
      <c r="B2" s="222"/>
      <c r="C2" s="222"/>
      <c r="D2" s="222"/>
      <c r="E2" s="222"/>
      <c r="F2" s="222"/>
    </row>
    <row r="3" spans="1:6">
      <c r="A3" s="221" t="s">
        <v>11</v>
      </c>
      <c r="B3" s="222"/>
      <c r="C3" s="222"/>
      <c r="D3" s="222"/>
      <c r="E3" s="222"/>
      <c r="F3" s="222"/>
    </row>
    <row r="4" spans="1:6" ht="28.5" customHeight="1">
      <c r="A4" s="221" t="s">
        <v>362</v>
      </c>
      <c r="B4" s="222"/>
      <c r="C4" s="222"/>
      <c r="D4" s="222"/>
      <c r="E4" s="222"/>
      <c r="F4" s="222"/>
    </row>
    <row r="6" spans="1:6" ht="60" customHeight="1">
      <c r="A6" s="194" t="s">
        <v>1</v>
      </c>
      <c r="B6" s="204" t="s">
        <v>363</v>
      </c>
      <c r="C6" s="204" t="s">
        <v>364</v>
      </c>
      <c r="D6" s="204" t="s">
        <v>295</v>
      </c>
      <c r="E6" s="204" t="s">
        <v>365</v>
      </c>
      <c r="F6" s="194" t="s">
        <v>246</v>
      </c>
    </row>
    <row r="7" spans="1:6" ht="46.5" customHeight="1">
      <c r="A7" s="194">
        <v>1</v>
      </c>
      <c r="B7" s="195" t="s">
        <v>366</v>
      </c>
      <c r="C7" s="195" t="s">
        <v>294</v>
      </c>
      <c r="D7" s="210" t="s">
        <v>133</v>
      </c>
      <c r="E7" s="205" t="s">
        <v>367</v>
      </c>
      <c r="F7" s="198"/>
    </row>
    <row r="8" spans="1:6" ht="46.5" customHeight="1">
      <c r="A8" s="194">
        <v>2</v>
      </c>
      <c r="B8" s="195" t="s">
        <v>368</v>
      </c>
      <c r="C8" s="195" t="s">
        <v>294</v>
      </c>
      <c r="D8" s="210" t="s">
        <v>133</v>
      </c>
      <c r="E8" s="205" t="s">
        <v>367</v>
      </c>
      <c r="F8" s="198"/>
    </row>
    <row r="9" spans="1:6" ht="46.5" customHeight="1">
      <c r="A9" s="194">
        <v>3</v>
      </c>
      <c r="B9" s="195" t="s">
        <v>369</v>
      </c>
      <c r="C9" s="195" t="s">
        <v>294</v>
      </c>
      <c r="D9" s="210" t="s">
        <v>133</v>
      </c>
      <c r="E9" s="205" t="s">
        <v>370</v>
      </c>
      <c r="F9" s="198"/>
    </row>
    <row r="10" spans="1:6" ht="46.5" customHeight="1">
      <c r="A10" s="194">
        <v>4</v>
      </c>
      <c r="B10" s="195" t="s">
        <v>371</v>
      </c>
      <c r="C10" s="195" t="s">
        <v>294</v>
      </c>
      <c r="D10" s="210" t="s">
        <v>133</v>
      </c>
      <c r="E10" s="205" t="s">
        <v>372</v>
      </c>
      <c r="F10" s="198"/>
    </row>
    <row r="11" spans="1:6" ht="15.75" customHeight="1">
      <c r="A11" s="194">
        <v>5</v>
      </c>
      <c r="B11" s="195" t="s">
        <v>373</v>
      </c>
      <c r="C11" s="195" t="s">
        <v>294</v>
      </c>
      <c r="D11" s="210" t="s">
        <v>133</v>
      </c>
      <c r="E11" s="205" t="s">
        <v>372</v>
      </c>
      <c r="F11" s="198"/>
    </row>
    <row r="12" spans="1:6" ht="45">
      <c r="A12" s="194">
        <v>6</v>
      </c>
      <c r="B12" s="195" t="s">
        <v>374</v>
      </c>
      <c r="C12" s="195" t="s">
        <v>375</v>
      </c>
      <c r="D12" s="210" t="s">
        <v>133</v>
      </c>
      <c r="E12" s="205" t="s">
        <v>376</v>
      </c>
      <c r="F12" s="198"/>
    </row>
    <row r="13" spans="1:6" ht="15.75" customHeight="1">
      <c r="A13" s="194"/>
      <c r="B13" s="198"/>
      <c r="C13" s="198"/>
      <c r="D13" s="198"/>
      <c r="E13" s="198"/>
      <c r="F13" s="198"/>
    </row>
    <row r="14" spans="1:6" ht="15.75" customHeight="1">
      <c r="A14" s="194"/>
      <c r="B14" s="198"/>
      <c r="C14" s="198"/>
      <c r="D14" s="198"/>
      <c r="E14" s="198"/>
      <c r="F14" s="198"/>
    </row>
    <row r="15" spans="1:6" ht="15.75" customHeight="1">
      <c r="A15" s="194"/>
      <c r="B15" s="198"/>
      <c r="C15" s="198"/>
      <c r="D15" s="198"/>
      <c r="E15" s="198"/>
      <c r="F15" s="198"/>
    </row>
    <row r="16" spans="1:6" ht="15.75" customHeight="1">
      <c r="A16" s="194"/>
      <c r="B16" s="198"/>
      <c r="C16" s="198"/>
      <c r="D16" s="198"/>
      <c r="E16" s="198"/>
      <c r="F16" s="198"/>
    </row>
    <row r="17" spans="1:10" ht="24.75" customHeight="1">
      <c r="A17" s="206" t="s">
        <v>377</v>
      </c>
      <c r="B17" s="206"/>
      <c r="C17" s="206"/>
      <c r="D17" s="206"/>
      <c r="E17" s="206"/>
      <c r="F17" s="206"/>
      <c r="G17" s="206"/>
      <c r="H17" s="206"/>
      <c r="I17" s="206"/>
      <c r="J17" s="206"/>
    </row>
    <row r="18" spans="1:10">
      <c r="A18" s="206"/>
      <c r="B18" s="206"/>
      <c r="C18" s="206"/>
      <c r="D18" s="206"/>
      <c r="E18" s="206"/>
    </row>
    <row r="19" spans="1:10">
      <c r="A19" s="1"/>
      <c r="B19" s="193"/>
      <c r="C19" s="1"/>
      <c r="D19" s="1"/>
      <c r="E19" s="1"/>
      <c r="F19" s="207">
        <f ca="1">TODAY()</f>
        <v>44497</v>
      </c>
    </row>
    <row r="20" spans="1:10">
      <c r="A20" s="193"/>
      <c r="B20" s="193"/>
      <c r="C20" s="193"/>
      <c r="D20" s="193"/>
      <c r="E20" s="193"/>
      <c r="F20" s="208"/>
    </row>
    <row r="21" spans="1:10" ht="15.75" customHeight="1">
      <c r="A21" s="193"/>
      <c r="B21" s="193"/>
      <c r="C21" s="193"/>
      <c r="D21" s="193"/>
      <c r="E21" s="193"/>
      <c r="F21" s="208" t="s">
        <v>5</v>
      </c>
    </row>
    <row r="22" spans="1:10" ht="15.75" customHeight="1">
      <c r="F22" s="209" t="s">
        <v>6</v>
      </c>
    </row>
    <row r="23" spans="1:10" ht="15.75" customHeight="1"/>
    <row r="24" spans="1:10" ht="15.75" customHeight="1"/>
    <row r="25" spans="1:10" ht="15.75" customHeight="1"/>
    <row r="26" spans="1:10" ht="15.75" customHeight="1"/>
    <row r="27" spans="1:10" ht="15.75" customHeight="1"/>
    <row r="28" spans="1:10" ht="15.75" customHeight="1"/>
    <row r="29" spans="1:10" ht="15.75" customHeight="1"/>
    <row r="30" spans="1:10" ht="15.75" customHeight="1"/>
    <row r="31" spans="1:10" ht="15.75" customHeight="1"/>
    <row r="32" spans="1:10" ht="15.75" customHeight="1"/>
  </sheetData>
  <mergeCells count="4">
    <mergeCell ref="A1:F1"/>
    <mergeCell ref="A2:F2"/>
    <mergeCell ref="A3:F3"/>
    <mergeCell ref="A4:F4"/>
  </mergeCells>
  <pageMargins left="0.7" right="0.7" top="0.75" bottom="0.75" header="0.3" footer="0.3"/>
  <pageSetup paperSize="9" scale="70"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944"/>
  <sheetViews>
    <sheetView zoomScaleNormal="100" workbookViewId="0">
      <selection activeCell="C13" sqref="C13"/>
    </sheetView>
  </sheetViews>
  <sheetFormatPr defaultColWidth="14.42578125" defaultRowHeight="15" customHeight="1"/>
  <cols>
    <col min="1" max="2" width="8.7109375" style="154" customWidth="1"/>
    <col min="3" max="3" width="16" style="154" customWidth="1"/>
    <col min="4" max="4" width="25.7109375" style="154" customWidth="1"/>
    <col min="5" max="5" width="18.42578125" style="154" customWidth="1"/>
    <col min="6" max="6" width="17.5703125" style="154" customWidth="1"/>
    <col min="7" max="26" width="8.7109375" style="154" customWidth="1"/>
    <col min="27" max="16384" width="14.42578125" style="154"/>
  </cols>
  <sheetData>
    <row r="1" spans="1:6" ht="15" customHeight="1">
      <c r="A1" s="221" t="s">
        <v>0</v>
      </c>
      <c r="B1" s="222"/>
      <c r="C1" s="222"/>
      <c r="D1" s="222"/>
      <c r="E1" s="222"/>
      <c r="F1" s="222"/>
    </row>
    <row r="2" spans="1:6" ht="15" customHeight="1">
      <c r="A2" s="221" t="s">
        <v>215</v>
      </c>
      <c r="B2" s="222"/>
      <c r="C2" s="222"/>
      <c r="D2" s="222"/>
      <c r="E2" s="222"/>
      <c r="F2" s="222"/>
    </row>
    <row r="3" spans="1:6" ht="15" customHeight="1">
      <c r="A3" s="221" t="s">
        <v>11</v>
      </c>
      <c r="B3" s="222"/>
      <c r="C3" s="222"/>
      <c r="D3" s="222"/>
      <c r="E3" s="222"/>
      <c r="F3" s="222"/>
    </row>
    <row r="4" spans="1:6" ht="24.75" customHeight="1">
      <c r="A4" s="221" t="s">
        <v>356</v>
      </c>
      <c r="B4" s="222"/>
      <c r="C4" s="222"/>
      <c r="D4" s="222"/>
      <c r="E4" s="222"/>
      <c r="F4" s="222"/>
    </row>
    <row r="5" spans="1:6">
      <c r="A5" s="193"/>
      <c r="B5" s="193"/>
      <c r="C5" s="193"/>
      <c r="D5" s="193"/>
      <c r="E5" s="193"/>
      <c r="F5" s="193"/>
    </row>
    <row r="6" spans="1:6" ht="20.100000000000001" customHeight="1">
      <c r="A6" s="194" t="s">
        <v>1</v>
      </c>
      <c r="B6" s="194" t="s">
        <v>2</v>
      </c>
      <c r="C6" s="194" t="s">
        <v>243</v>
      </c>
      <c r="D6" s="194" t="s">
        <v>3</v>
      </c>
      <c r="E6" s="194" t="s">
        <v>4</v>
      </c>
      <c r="F6" s="194" t="s">
        <v>246</v>
      </c>
    </row>
    <row r="7" spans="1:6" ht="20.100000000000001" customHeight="1">
      <c r="A7" s="194">
        <v>1</v>
      </c>
      <c r="B7" s="195" t="s">
        <v>357</v>
      </c>
      <c r="C7" s="196"/>
      <c r="D7" s="197"/>
      <c r="E7" s="196" t="s">
        <v>358</v>
      </c>
      <c r="F7" s="198"/>
    </row>
    <row r="8" spans="1:6" ht="20.100000000000001" customHeight="1">
      <c r="A8" s="194">
        <v>2</v>
      </c>
      <c r="B8" s="195" t="s">
        <v>357</v>
      </c>
      <c r="C8" s="196"/>
      <c r="D8" s="197"/>
      <c r="E8" s="196" t="s">
        <v>358</v>
      </c>
      <c r="F8" s="198"/>
    </row>
    <row r="9" spans="1:6" ht="20.100000000000001" customHeight="1">
      <c r="A9" s="194">
        <v>3</v>
      </c>
      <c r="B9" s="195" t="s">
        <v>357</v>
      </c>
      <c r="C9" s="196"/>
      <c r="D9" s="197"/>
      <c r="E9" s="196" t="s">
        <v>358</v>
      </c>
      <c r="F9" s="198"/>
    </row>
    <row r="10" spans="1:6" ht="20.100000000000001" customHeight="1">
      <c r="A10" s="194">
        <v>4</v>
      </c>
      <c r="B10" s="195" t="s">
        <v>357</v>
      </c>
      <c r="C10" s="196"/>
      <c r="D10" s="197"/>
      <c r="E10" s="196" t="s">
        <v>358</v>
      </c>
      <c r="F10" s="198"/>
    </row>
    <row r="11" spans="1:6" ht="20.100000000000001" customHeight="1">
      <c r="A11" s="194">
        <v>5</v>
      </c>
      <c r="B11" s="195" t="s">
        <v>357</v>
      </c>
      <c r="C11" s="196"/>
      <c r="D11" s="197"/>
      <c r="E11" s="196" t="s">
        <v>358</v>
      </c>
      <c r="F11" s="198"/>
    </row>
    <row r="12" spans="1:6" ht="20.100000000000001" customHeight="1">
      <c r="A12" s="194">
        <v>6</v>
      </c>
      <c r="B12" s="195" t="s">
        <v>357</v>
      </c>
      <c r="C12" s="196"/>
      <c r="D12" s="197"/>
      <c r="E12" s="196" t="s">
        <v>358</v>
      </c>
      <c r="F12" s="198"/>
    </row>
    <row r="13" spans="1:6" ht="20.100000000000001" customHeight="1">
      <c r="A13" s="194">
        <v>7</v>
      </c>
      <c r="B13" s="195" t="s">
        <v>357</v>
      </c>
      <c r="C13" s="196"/>
      <c r="D13" s="197"/>
      <c r="E13" s="196" t="s">
        <v>358</v>
      </c>
      <c r="F13" s="198"/>
    </row>
    <row r="14" spans="1:6" ht="20.100000000000001" customHeight="1">
      <c r="A14" s="194">
        <v>8</v>
      </c>
      <c r="B14" s="195" t="s">
        <v>357</v>
      </c>
      <c r="C14" s="196"/>
      <c r="D14" s="197"/>
      <c r="E14" s="196" t="s">
        <v>358</v>
      </c>
      <c r="F14" s="198"/>
    </row>
    <row r="15" spans="1:6" ht="20.100000000000001" customHeight="1">
      <c r="A15" s="194">
        <v>9</v>
      </c>
      <c r="B15" s="195" t="s">
        <v>357</v>
      </c>
      <c r="C15" s="196"/>
      <c r="D15" s="197"/>
      <c r="E15" s="196" t="s">
        <v>359</v>
      </c>
      <c r="F15" s="198"/>
    </row>
    <row r="16" spans="1:6" ht="20.100000000000001" customHeight="1">
      <c r="A16" s="194">
        <v>10</v>
      </c>
      <c r="B16" s="195" t="s">
        <v>357</v>
      </c>
      <c r="C16" s="196"/>
      <c r="D16" s="197"/>
      <c r="E16" s="196" t="s">
        <v>359</v>
      </c>
      <c r="F16" s="198"/>
    </row>
    <row r="17" spans="1:6" ht="20.100000000000001" customHeight="1">
      <c r="A17" s="194">
        <v>11</v>
      </c>
      <c r="B17" s="195" t="s">
        <v>357</v>
      </c>
      <c r="C17" s="196"/>
      <c r="D17" s="196"/>
      <c r="E17" s="196" t="s">
        <v>359</v>
      </c>
      <c r="F17" s="198"/>
    </row>
    <row r="18" spans="1:6" ht="19.5" customHeight="1">
      <c r="A18" s="194">
        <v>12</v>
      </c>
      <c r="B18" s="195" t="s">
        <v>357</v>
      </c>
      <c r="C18" s="196"/>
      <c r="D18" s="196"/>
      <c r="E18" s="196" t="s">
        <v>359</v>
      </c>
      <c r="F18" s="198"/>
    </row>
    <row r="19" spans="1:6" ht="20.100000000000001" customHeight="1">
      <c r="A19" s="194">
        <v>13</v>
      </c>
      <c r="B19" s="199" t="s">
        <v>357</v>
      </c>
      <c r="C19" s="196"/>
      <c r="D19" s="196"/>
      <c r="E19" s="196" t="s">
        <v>359</v>
      </c>
      <c r="F19" s="198"/>
    </row>
    <row r="20" spans="1:6" ht="20.100000000000001" customHeight="1">
      <c r="A20" s="200">
        <v>14</v>
      </c>
      <c r="B20" s="201" t="s">
        <v>360</v>
      </c>
      <c r="C20" s="196"/>
      <c r="D20" s="196"/>
      <c r="E20" s="196" t="s">
        <v>358</v>
      </c>
      <c r="F20" s="198"/>
    </row>
    <row r="21" spans="1:6" ht="20.100000000000001" customHeight="1">
      <c r="A21" s="200">
        <v>15</v>
      </c>
      <c r="B21" s="201" t="s">
        <v>360</v>
      </c>
      <c r="C21" s="196"/>
      <c r="D21" s="196"/>
      <c r="E21" s="196" t="s">
        <v>358</v>
      </c>
      <c r="F21" s="198"/>
    </row>
    <row r="22" spans="1:6" ht="20.100000000000001" customHeight="1">
      <c r="A22" s="200">
        <v>16</v>
      </c>
      <c r="B22" s="201" t="s">
        <v>360</v>
      </c>
      <c r="C22" s="196"/>
      <c r="D22" s="196"/>
      <c r="E22" s="196" t="s">
        <v>358</v>
      </c>
      <c r="F22" s="198"/>
    </row>
    <row r="23" spans="1:6" ht="20.100000000000001" customHeight="1">
      <c r="A23" s="200">
        <v>17</v>
      </c>
      <c r="B23" s="201" t="s">
        <v>360</v>
      </c>
      <c r="C23" s="196"/>
      <c r="D23" s="196"/>
      <c r="E23" s="196" t="s">
        <v>358</v>
      </c>
      <c r="F23" s="198"/>
    </row>
    <row r="24" spans="1:6" ht="20.100000000000001" customHeight="1">
      <c r="A24" s="200">
        <v>18</v>
      </c>
      <c r="B24" s="201" t="s">
        <v>360</v>
      </c>
      <c r="C24" s="196"/>
      <c r="D24" s="196"/>
      <c r="E24" s="196" t="s">
        <v>358</v>
      </c>
      <c r="F24" s="198"/>
    </row>
    <row r="25" spans="1:6" ht="20.100000000000001" customHeight="1">
      <c r="A25" s="200">
        <v>19</v>
      </c>
      <c r="B25" s="201" t="s">
        <v>360</v>
      </c>
      <c r="C25" s="196"/>
      <c r="D25" s="196"/>
      <c r="E25" s="196" t="s">
        <v>358</v>
      </c>
      <c r="F25" s="198"/>
    </row>
    <row r="26" spans="1:6" ht="20.100000000000001" customHeight="1">
      <c r="A26" s="200">
        <v>20</v>
      </c>
      <c r="B26" s="201" t="s">
        <v>360</v>
      </c>
      <c r="C26" s="196"/>
      <c r="D26" s="196"/>
      <c r="E26" s="196" t="s">
        <v>358</v>
      </c>
      <c r="F26" s="198"/>
    </row>
    <row r="27" spans="1:6" ht="15.75" customHeight="1">
      <c r="A27" s="200">
        <v>21</v>
      </c>
      <c r="B27" s="201" t="s">
        <v>360</v>
      </c>
      <c r="C27" s="196"/>
      <c r="D27" s="196"/>
      <c r="E27" s="196" t="s">
        <v>358</v>
      </c>
      <c r="F27" s="198"/>
    </row>
    <row r="28" spans="1:6" ht="24.75">
      <c r="A28" s="200">
        <v>22</v>
      </c>
      <c r="B28" s="201" t="s">
        <v>360</v>
      </c>
      <c r="C28" s="196"/>
      <c r="D28" s="196"/>
      <c r="E28" s="196" t="s">
        <v>358</v>
      </c>
      <c r="F28" s="198"/>
    </row>
    <row r="29" spans="1:6" ht="15.75" customHeight="1">
      <c r="A29" s="200">
        <v>23</v>
      </c>
      <c r="B29" s="201" t="s">
        <v>360</v>
      </c>
      <c r="C29" s="196"/>
      <c r="D29" s="196"/>
      <c r="E29" s="196" t="s">
        <v>359</v>
      </c>
      <c r="F29" s="198"/>
    </row>
    <row r="30" spans="1:6" ht="15.75" customHeight="1">
      <c r="A30" s="200">
        <v>24</v>
      </c>
      <c r="B30" s="201" t="s">
        <v>360</v>
      </c>
      <c r="C30" s="196"/>
      <c r="D30" s="196"/>
      <c r="E30" s="196" t="s">
        <v>359</v>
      </c>
      <c r="F30" s="198"/>
    </row>
    <row r="31" spans="1:6" ht="15.75" customHeight="1">
      <c r="A31" s="200">
        <v>25</v>
      </c>
      <c r="B31" s="201" t="s">
        <v>360</v>
      </c>
      <c r="C31" s="196"/>
      <c r="D31" s="196"/>
      <c r="E31" s="196" t="s">
        <v>359</v>
      </c>
      <c r="F31" s="198"/>
    </row>
    <row r="32" spans="1:6" ht="15.75" customHeight="1">
      <c r="A32" s="200">
        <v>74</v>
      </c>
      <c r="B32" s="202"/>
      <c r="C32" s="202"/>
      <c r="D32" s="202"/>
      <c r="E32" s="202"/>
      <c r="F32" s="203"/>
    </row>
    <row r="33" spans="1:6" ht="15.75" customHeight="1">
      <c r="A33" s="200">
        <v>75</v>
      </c>
      <c r="B33" s="202"/>
      <c r="C33" s="202"/>
      <c r="D33" s="202"/>
      <c r="E33" s="202"/>
      <c r="F33" s="203"/>
    </row>
    <row r="34" spans="1:6" ht="15.75" customHeight="1">
      <c r="A34" s="200">
        <v>76</v>
      </c>
      <c r="B34" s="202"/>
      <c r="C34" s="202"/>
      <c r="D34" s="202"/>
      <c r="E34" s="202"/>
      <c r="F34" s="202"/>
    </row>
    <row r="35" spans="1:6" ht="15.75" customHeight="1"/>
    <row r="36" spans="1:6" ht="15.75" customHeight="1">
      <c r="A36" s="1" t="s">
        <v>361</v>
      </c>
      <c r="D36" s="193"/>
      <c r="E36" s="1"/>
      <c r="F36" s="1"/>
    </row>
    <row r="37" spans="1:6" ht="15.75" customHeight="1"/>
    <row r="38" spans="1:6" ht="15.75" customHeight="1">
      <c r="F38" s="151" t="s">
        <v>10</v>
      </c>
    </row>
    <row r="39" spans="1:6" ht="15.75" customHeight="1">
      <c r="F39" s="153" t="s">
        <v>6</v>
      </c>
    </row>
    <row r="40" spans="1:6" ht="15.75" customHeight="1"/>
    <row r="41" spans="1:6" ht="15.75" customHeight="1"/>
    <row r="42" spans="1:6" ht="15.75" customHeight="1"/>
    <row r="43" spans="1:6" ht="15.75" customHeight="1"/>
    <row r="44" spans="1:6" ht="15.75" customHeight="1"/>
    <row r="45" spans="1:6" ht="15.75" customHeight="1"/>
    <row r="46" spans="1:6" ht="15.75" customHeight="1"/>
    <row r="47" spans="1:6" ht="15.75" customHeight="1"/>
    <row r="48" spans="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spans="7:8" ht="15.75" customHeight="1"/>
    <row r="66" spans="7:8" ht="15.75" customHeight="1"/>
    <row r="67" spans="7:8" ht="15.75" customHeight="1"/>
    <row r="68" spans="7:8" ht="15.75" customHeight="1"/>
    <row r="69" spans="7:8" ht="15.75" customHeight="1"/>
    <row r="70" spans="7:8" ht="15.75" customHeight="1"/>
    <row r="71" spans="7:8" ht="15.75" customHeight="1"/>
    <row r="72" spans="7:8" ht="15.75" customHeight="1"/>
    <row r="73" spans="7:8" ht="15.75" customHeight="1"/>
    <row r="74" spans="7:8" ht="15.75" customHeight="1"/>
    <row r="75" spans="7:8" ht="15.75" customHeight="1"/>
    <row r="76" spans="7:8" ht="15.75" customHeight="1"/>
    <row r="77" spans="7:8" ht="15.75" customHeight="1"/>
    <row r="78" spans="7:8" ht="15.75" customHeight="1">
      <c r="G78" s="193"/>
      <c r="H78" s="193"/>
    </row>
    <row r="79" spans="7:8" ht="15.75" customHeight="1"/>
    <row r="80" spans="7:8" ht="15.75" customHeight="1"/>
    <row r="81" spans="7:8" ht="15.75" customHeight="1"/>
    <row r="82" spans="7:8" ht="15.75" customHeight="1"/>
    <row r="83" spans="7:8" ht="15.75" customHeight="1"/>
    <row r="84" spans="7:8" ht="15.75" customHeight="1">
      <c r="G84" s="1"/>
      <c r="H84" s="1"/>
    </row>
    <row r="85" spans="7:8" ht="15.75" customHeight="1"/>
    <row r="86" spans="7:8" ht="15.75" customHeight="1"/>
    <row r="87" spans="7:8" ht="15.75" customHeight="1"/>
    <row r="88" spans="7:8" ht="15.75" customHeight="1"/>
    <row r="89" spans="7:8" ht="15.75" customHeight="1"/>
    <row r="90" spans="7:8" ht="15.75" customHeight="1"/>
    <row r="91" spans="7:8" ht="15.75" customHeight="1"/>
    <row r="92" spans="7:8" ht="15.75" customHeight="1"/>
    <row r="93" spans="7:8" ht="15.75" customHeight="1"/>
    <row r="94" spans="7:8" ht="15.75" customHeight="1"/>
    <row r="95" spans="7:8" ht="15.75" customHeight="1"/>
    <row r="96" spans="7:8"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sheetData>
  <mergeCells count="4">
    <mergeCell ref="A1:F1"/>
    <mergeCell ref="A2:F2"/>
    <mergeCell ref="A3:F3"/>
    <mergeCell ref="A4:F4"/>
  </mergeCells>
  <pageMargins left="0.25" right="0.36" top="0.46" bottom="0.43" header="0" footer="0"/>
  <pageSetup scale="8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Q25"/>
  <sheetViews>
    <sheetView showGridLines="0" showOutlineSymbols="0" workbookViewId="0"/>
  </sheetViews>
  <sheetFormatPr defaultColWidth="6.85546875" defaultRowHeight="12.75" customHeight="1"/>
  <cols>
    <col min="1" max="1" width="6.85546875" style="135" customWidth="1"/>
    <col min="2" max="16384" width="6.85546875" style="135"/>
  </cols>
  <sheetData>
    <row r="1" spans="1:17" ht="15" customHeight="1"/>
    <row r="2" spans="1:17" ht="15" customHeight="1"/>
    <row r="3" spans="1:17" ht="15" customHeight="1">
      <c r="A3" s="223" t="s">
        <v>67</v>
      </c>
      <c r="B3" s="223"/>
      <c r="C3" s="223"/>
      <c r="D3" s="223"/>
      <c r="E3" s="223"/>
      <c r="F3" s="223"/>
      <c r="G3" s="223"/>
      <c r="H3" s="223"/>
      <c r="I3" s="223"/>
      <c r="J3" s="223"/>
      <c r="K3" s="223"/>
      <c r="L3" s="223"/>
      <c r="M3" s="223"/>
      <c r="N3" s="223"/>
      <c r="O3" s="223"/>
      <c r="P3" s="223"/>
    </row>
    <row r="4" spans="1:17" ht="15" customHeight="1">
      <c r="A4" s="223"/>
      <c r="B4" s="223"/>
      <c r="C4" s="223"/>
      <c r="D4" s="223"/>
      <c r="E4" s="223"/>
      <c r="F4" s="223"/>
      <c r="G4" s="223"/>
      <c r="H4" s="223"/>
      <c r="I4" s="223"/>
      <c r="J4" s="223"/>
      <c r="K4" s="223"/>
      <c r="L4" s="223"/>
      <c r="M4" s="223"/>
      <c r="N4" s="223"/>
      <c r="O4" s="223"/>
      <c r="P4" s="223"/>
    </row>
    <row r="5" spans="1:17" ht="15" customHeight="1">
      <c r="A5" s="223"/>
      <c r="B5" s="223"/>
      <c r="C5" s="223"/>
      <c r="D5" s="223"/>
      <c r="E5" s="223"/>
      <c r="F5" s="223"/>
      <c r="G5" s="223"/>
      <c r="H5" s="223"/>
      <c r="I5" s="223"/>
      <c r="J5" s="223"/>
      <c r="K5" s="223"/>
      <c r="L5" s="223"/>
      <c r="M5" s="223"/>
      <c r="N5" s="223"/>
      <c r="O5" s="223"/>
      <c r="P5" s="223"/>
    </row>
    <row r="6" spans="1:17" ht="15" customHeight="1">
      <c r="A6" s="223"/>
      <c r="B6" s="223"/>
      <c r="C6" s="223"/>
      <c r="D6" s="223"/>
      <c r="E6" s="223"/>
      <c r="F6" s="223"/>
      <c r="G6" s="223"/>
      <c r="H6" s="223"/>
      <c r="I6" s="223"/>
      <c r="J6" s="223"/>
      <c r="K6" s="223"/>
      <c r="L6" s="223"/>
      <c r="M6" s="223"/>
      <c r="N6" s="223"/>
      <c r="O6" s="223"/>
      <c r="P6" s="223"/>
    </row>
    <row r="7" spans="1:17" ht="15" customHeight="1"/>
    <row r="8" spans="1:17" ht="15" customHeight="1">
      <c r="A8" s="224" t="s">
        <v>241</v>
      </c>
      <c r="B8" s="224"/>
      <c r="C8" s="225" t="s">
        <v>242</v>
      </c>
      <c r="D8" s="225"/>
      <c r="E8" s="226" t="s">
        <v>243</v>
      </c>
      <c r="F8" s="226"/>
      <c r="G8" s="225" t="s">
        <v>244</v>
      </c>
      <c r="H8" s="225"/>
      <c r="I8" s="225"/>
      <c r="J8" s="225" t="s">
        <v>245</v>
      </c>
      <c r="K8" s="225"/>
      <c r="L8" s="225"/>
      <c r="M8" s="225"/>
      <c r="N8" s="225" t="s">
        <v>246</v>
      </c>
      <c r="O8" s="225"/>
      <c r="P8" s="225"/>
      <c r="Q8" s="225"/>
    </row>
    <row r="9" spans="1:17" ht="15" customHeight="1"/>
    <row r="10" spans="1:17" ht="15" customHeight="1">
      <c r="A10" s="227">
        <v>1</v>
      </c>
      <c r="B10" s="227"/>
      <c r="C10" s="228" t="s">
        <v>68</v>
      </c>
      <c r="D10" s="228"/>
      <c r="E10" s="227">
        <v>349</v>
      </c>
      <c r="F10" s="227"/>
      <c r="G10" s="228" t="s">
        <v>247</v>
      </c>
      <c r="H10" s="228"/>
      <c r="I10" s="228"/>
      <c r="J10" s="228"/>
      <c r="K10" s="228"/>
      <c r="L10" s="228"/>
      <c r="M10" s="228"/>
    </row>
    <row r="11" spans="1:17" ht="15" customHeight="1">
      <c r="A11" s="227">
        <v>2</v>
      </c>
      <c r="B11" s="227"/>
      <c r="C11" s="228" t="s">
        <v>68</v>
      </c>
      <c r="D11" s="228"/>
      <c r="E11" s="227">
        <v>489</v>
      </c>
      <c r="F11" s="227"/>
      <c r="G11" s="228" t="s">
        <v>248</v>
      </c>
      <c r="H11" s="228"/>
      <c r="I11" s="228"/>
      <c r="J11" s="228"/>
      <c r="K11" s="228"/>
      <c r="L11" s="228"/>
      <c r="M11" s="228"/>
    </row>
    <row r="12" spans="1:17" ht="15" customHeight="1">
      <c r="A12" s="227">
        <v>3</v>
      </c>
      <c r="B12" s="227"/>
      <c r="C12" s="228" t="s">
        <v>68</v>
      </c>
      <c r="D12" s="228"/>
      <c r="E12" s="227">
        <v>514</v>
      </c>
      <c r="F12" s="227"/>
      <c r="G12" s="228" t="s">
        <v>249</v>
      </c>
      <c r="H12" s="228"/>
      <c r="I12" s="228"/>
      <c r="J12" s="228"/>
      <c r="K12" s="228"/>
      <c r="L12" s="228"/>
      <c r="M12" s="228"/>
    </row>
    <row r="13" spans="1:17" ht="15" customHeight="1">
      <c r="A13" s="227">
        <v>4</v>
      </c>
      <c r="B13" s="227"/>
      <c r="C13" s="228" t="s">
        <v>68</v>
      </c>
      <c r="D13" s="228"/>
      <c r="E13" s="227">
        <v>695</v>
      </c>
      <c r="F13" s="227"/>
      <c r="G13" s="228" t="s">
        <v>71</v>
      </c>
      <c r="H13" s="228"/>
      <c r="I13" s="228"/>
      <c r="J13" s="228"/>
      <c r="K13" s="228"/>
      <c r="L13" s="228"/>
      <c r="M13" s="228"/>
    </row>
    <row r="14" spans="1:17" ht="15" customHeight="1">
      <c r="A14" s="227">
        <v>5</v>
      </c>
      <c r="B14" s="227"/>
      <c r="C14" s="228" t="s">
        <v>68</v>
      </c>
      <c r="D14" s="228"/>
      <c r="E14" s="227">
        <v>917</v>
      </c>
      <c r="F14" s="227"/>
      <c r="G14" s="228" t="s">
        <v>249</v>
      </c>
      <c r="H14" s="228"/>
      <c r="I14" s="228"/>
      <c r="J14" s="228"/>
      <c r="K14" s="228"/>
      <c r="L14" s="228"/>
      <c r="M14" s="228"/>
    </row>
    <row r="15" spans="1:17" ht="15" customHeight="1">
      <c r="A15" s="227">
        <v>6</v>
      </c>
      <c r="B15" s="227"/>
      <c r="C15" s="228" t="s">
        <v>68</v>
      </c>
      <c r="D15" s="228"/>
      <c r="E15" s="227">
        <v>1311</v>
      </c>
      <c r="F15" s="227"/>
      <c r="G15" s="228" t="s">
        <v>248</v>
      </c>
      <c r="H15" s="228"/>
      <c r="I15" s="228"/>
      <c r="J15" s="228"/>
      <c r="K15" s="228"/>
      <c r="L15" s="228"/>
      <c r="M15" s="228"/>
    </row>
    <row r="16" spans="1:17" ht="15" customHeight="1">
      <c r="A16" s="227">
        <v>7</v>
      </c>
      <c r="B16" s="227"/>
      <c r="C16" s="228" t="s">
        <v>70</v>
      </c>
      <c r="D16" s="228"/>
      <c r="E16" s="227">
        <v>263</v>
      </c>
      <c r="F16" s="227"/>
      <c r="G16" s="138" t="s">
        <v>69</v>
      </c>
      <c r="H16" s="139"/>
      <c r="I16" s="139"/>
      <c r="J16" s="139"/>
      <c r="K16" s="139"/>
      <c r="L16" s="139"/>
      <c r="M16" s="139"/>
    </row>
    <row r="17" spans="1:16" ht="15" customHeight="1">
      <c r="A17" s="227">
        <v>8</v>
      </c>
      <c r="B17" s="227"/>
      <c r="C17" s="228" t="s">
        <v>70</v>
      </c>
      <c r="D17" s="228"/>
      <c r="E17" s="227">
        <v>1249</v>
      </c>
      <c r="F17" s="227"/>
      <c r="G17" s="138" t="s">
        <v>69</v>
      </c>
      <c r="H17" s="139"/>
      <c r="I17" s="139"/>
      <c r="J17" s="138"/>
      <c r="K17" s="139"/>
      <c r="L17" s="139"/>
      <c r="M17" s="139"/>
    </row>
    <row r="18" spans="1:16" ht="15" customHeight="1">
      <c r="A18" s="227">
        <v>9</v>
      </c>
      <c r="B18" s="227"/>
      <c r="C18" s="228" t="s">
        <v>70</v>
      </c>
      <c r="D18" s="228"/>
      <c r="E18" s="227">
        <v>1236</v>
      </c>
      <c r="F18" s="227"/>
      <c r="G18" s="138" t="s">
        <v>69</v>
      </c>
      <c r="H18" s="139"/>
      <c r="I18" s="139"/>
      <c r="J18" s="138"/>
      <c r="K18" s="139"/>
      <c r="L18" s="139"/>
      <c r="M18" s="139"/>
    </row>
    <row r="19" spans="1:16" ht="15" customHeight="1">
      <c r="A19" s="227">
        <v>10</v>
      </c>
      <c r="B19" s="227"/>
      <c r="C19" s="228" t="s">
        <v>250</v>
      </c>
      <c r="D19" s="228"/>
      <c r="E19" s="227">
        <v>1234</v>
      </c>
      <c r="F19" s="227"/>
      <c r="G19" s="138" t="s">
        <v>69</v>
      </c>
      <c r="H19" s="140"/>
      <c r="I19" s="140"/>
      <c r="J19" s="140"/>
      <c r="K19" s="140"/>
      <c r="L19" s="140"/>
      <c r="M19" s="140"/>
    </row>
    <row r="20" spans="1:16" ht="15" customHeight="1">
      <c r="A20" s="227">
        <v>11</v>
      </c>
      <c r="B20" s="227"/>
      <c r="C20" s="228" t="s">
        <v>250</v>
      </c>
      <c r="D20" s="228"/>
      <c r="E20" s="227">
        <v>1360</v>
      </c>
      <c r="F20" s="227"/>
      <c r="G20" s="138" t="s">
        <v>69</v>
      </c>
      <c r="H20" s="140"/>
      <c r="I20" s="140"/>
      <c r="J20" s="137"/>
      <c r="K20" s="140"/>
      <c r="L20" s="140"/>
      <c r="M20" s="140"/>
    </row>
    <row r="21" spans="1:16" ht="15" customHeight="1">
      <c r="A21" s="227">
        <v>12</v>
      </c>
      <c r="B21" s="227"/>
      <c r="C21" s="228" t="s">
        <v>250</v>
      </c>
      <c r="D21" s="228"/>
      <c r="E21" s="227">
        <v>1227</v>
      </c>
      <c r="F21" s="227"/>
      <c r="G21" s="138" t="s">
        <v>69</v>
      </c>
      <c r="H21" s="140"/>
      <c r="I21" s="140"/>
      <c r="J21" s="137"/>
      <c r="K21" s="140"/>
      <c r="L21" s="140"/>
      <c r="M21" s="140"/>
    </row>
    <row r="22" spans="1:16" ht="10.5" customHeight="1">
      <c r="A22" s="140"/>
      <c r="B22" s="140"/>
      <c r="C22" s="140"/>
      <c r="D22" s="140"/>
      <c r="E22" s="140"/>
      <c r="F22" s="140"/>
      <c r="G22" s="140"/>
      <c r="H22" s="140"/>
      <c r="I22" s="140"/>
      <c r="J22" s="140"/>
      <c r="K22" s="140"/>
      <c r="L22" s="140"/>
      <c r="M22" s="140"/>
    </row>
    <row r="23" spans="1:16" ht="15" customHeight="1">
      <c r="O23" s="136">
        <v>1</v>
      </c>
    </row>
    <row r="24" spans="1:16" ht="11.25" customHeight="1">
      <c r="M24" s="229">
        <v>44484</v>
      </c>
      <c r="N24" s="229"/>
      <c r="O24" s="230">
        <v>0.69015046296296301</v>
      </c>
      <c r="P24" s="230"/>
    </row>
    <row r="25" spans="1:16" ht="17.25" customHeight="1"/>
  </sheetData>
  <mergeCells count="57">
    <mergeCell ref="E20:F20"/>
    <mergeCell ref="C20:D20"/>
    <mergeCell ref="M24:N24"/>
    <mergeCell ref="O24:P24"/>
    <mergeCell ref="A20:B20"/>
    <mergeCell ref="A21:B21"/>
    <mergeCell ref="C21:D21"/>
    <mergeCell ref="E21:F21"/>
    <mergeCell ref="E19:F19"/>
    <mergeCell ref="A14:B14"/>
    <mergeCell ref="C14:D14"/>
    <mergeCell ref="E14:F14"/>
    <mergeCell ref="G14:I14"/>
    <mergeCell ref="A19:B19"/>
    <mergeCell ref="C16:D16"/>
    <mergeCell ref="C17:D17"/>
    <mergeCell ref="C18:D18"/>
    <mergeCell ref="C19:D19"/>
    <mergeCell ref="E16:F16"/>
    <mergeCell ref="E17:F17"/>
    <mergeCell ref="E18:F18"/>
    <mergeCell ref="A16:B16"/>
    <mergeCell ref="A17:B17"/>
    <mergeCell ref="A18:B18"/>
    <mergeCell ref="J14:M14"/>
    <mergeCell ref="A15:B15"/>
    <mergeCell ref="C15:D15"/>
    <mergeCell ref="E15:F15"/>
    <mergeCell ref="G15:I15"/>
    <mergeCell ref="J15:M15"/>
    <mergeCell ref="A12:B12"/>
    <mergeCell ref="C12:D12"/>
    <mergeCell ref="E12:F12"/>
    <mergeCell ref="G12:I12"/>
    <mergeCell ref="J12:M12"/>
    <mergeCell ref="A13:B13"/>
    <mergeCell ref="C13:D13"/>
    <mergeCell ref="E13:F13"/>
    <mergeCell ref="G13:I13"/>
    <mergeCell ref="J13:M13"/>
    <mergeCell ref="A10:B10"/>
    <mergeCell ref="C10:D10"/>
    <mergeCell ref="E10:F10"/>
    <mergeCell ref="G10:I10"/>
    <mergeCell ref="J10:M10"/>
    <mergeCell ref="A11:B11"/>
    <mergeCell ref="C11:D11"/>
    <mergeCell ref="E11:F11"/>
    <mergeCell ref="G11:I11"/>
    <mergeCell ref="J11:M11"/>
    <mergeCell ref="A3:P6"/>
    <mergeCell ref="A8:B8"/>
    <mergeCell ref="C8:D8"/>
    <mergeCell ref="E8:F8"/>
    <mergeCell ref="G8:I8"/>
    <mergeCell ref="J8:M8"/>
    <mergeCell ref="N8:Q8"/>
  </mergeCells>
  <pageMargins left="0.25" right="0.25" top="0.25" bottom="0.25" header="0" footer="0"/>
  <pageSetup paperSize="9" fitToWidth="0" fitToHeight="0" orientation="portrait" horizontalDpi="4294967293" verticalDpi="0" r:id="rId1"/>
  <headerFooter alignWithMargins="0"/>
  <rowBreaks count="1" manualBreakCount="1">
    <brk id="25" min="1" max="25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1000"/>
  <sheetViews>
    <sheetView zoomScale="80" zoomScaleNormal="80" workbookViewId="0"/>
  </sheetViews>
  <sheetFormatPr defaultColWidth="14.42578125" defaultRowHeight="15" customHeight="1"/>
  <cols>
    <col min="1" max="1" width="165.7109375" style="154" customWidth="1"/>
    <col min="2" max="26" width="8.7109375" style="154" customWidth="1"/>
    <col min="27" max="16384" width="14.42578125" style="154"/>
  </cols>
  <sheetData>
    <row r="1" spans="1:1" ht="409.5" customHeight="1">
      <c r="A1" s="156" t="s">
        <v>302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48" right="0.48" top="1.1399999999999999" bottom="0.75"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50"/>
  <sheetViews>
    <sheetView topLeftCell="A25" zoomScaleNormal="100" zoomScaleSheetLayoutView="80" zoomScalePageLayoutView="50" workbookViewId="0">
      <selection activeCell="C9" sqref="C9:D9"/>
    </sheetView>
  </sheetViews>
  <sheetFormatPr defaultColWidth="14.42578125" defaultRowHeight="15"/>
  <cols>
    <col min="1" max="1" width="8.7109375" style="154" customWidth="1"/>
    <col min="2" max="2" width="15" style="154" customWidth="1"/>
    <col min="3" max="4" width="15.5703125" style="154" customWidth="1"/>
    <col min="5" max="5" width="13.28515625" style="154" customWidth="1"/>
    <col min="6" max="6" width="12.140625" style="154" customWidth="1"/>
    <col min="7" max="7" width="8.7109375" style="154" customWidth="1"/>
    <col min="8" max="9" width="11.42578125" style="154" customWidth="1"/>
    <col min="10" max="14" width="8.7109375" style="154" customWidth="1"/>
    <col min="15" max="15" width="7.140625" style="154" customWidth="1"/>
    <col min="16" max="16" width="7" style="154" customWidth="1"/>
    <col min="17" max="17" width="13.42578125" style="154" customWidth="1"/>
    <col min="18" max="26" width="8.7109375" style="154" customWidth="1"/>
    <col min="27" max="16384" width="14.42578125" style="154"/>
  </cols>
  <sheetData>
    <row r="1" spans="1:17">
      <c r="A1" s="236" t="s">
        <v>0</v>
      </c>
      <c r="B1" s="222"/>
      <c r="C1" s="222"/>
      <c r="D1" s="222"/>
      <c r="E1" s="222"/>
      <c r="F1" s="222"/>
      <c r="G1" s="222"/>
      <c r="H1" s="222"/>
      <c r="I1" s="222"/>
      <c r="J1" s="222"/>
      <c r="K1" s="222"/>
      <c r="L1" s="222"/>
      <c r="M1" s="222"/>
      <c r="N1" s="222"/>
      <c r="O1" s="222"/>
      <c r="P1" s="222"/>
      <c r="Q1" s="222"/>
    </row>
    <row r="2" spans="1:17">
      <c r="A2" s="236" t="s">
        <v>215</v>
      </c>
      <c r="B2" s="222"/>
      <c r="C2" s="222"/>
      <c r="D2" s="222"/>
      <c r="E2" s="222"/>
      <c r="F2" s="222"/>
      <c r="G2" s="222"/>
      <c r="H2" s="222"/>
      <c r="I2" s="222"/>
      <c r="J2" s="222"/>
      <c r="K2" s="222"/>
      <c r="L2" s="222"/>
      <c r="M2" s="222"/>
      <c r="N2" s="222"/>
      <c r="O2" s="222"/>
      <c r="P2" s="222"/>
      <c r="Q2" s="222"/>
    </row>
    <row r="3" spans="1:17">
      <c r="A3" s="236" t="s">
        <v>11</v>
      </c>
      <c r="B3" s="222"/>
      <c r="C3" s="222"/>
      <c r="D3" s="222"/>
      <c r="E3" s="222"/>
      <c r="F3" s="222"/>
      <c r="G3" s="222"/>
      <c r="H3" s="222"/>
      <c r="I3" s="222"/>
      <c r="J3" s="222"/>
      <c r="K3" s="222"/>
      <c r="L3" s="222"/>
      <c r="M3" s="222"/>
      <c r="N3" s="222"/>
      <c r="O3" s="222"/>
      <c r="P3" s="222"/>
      <c r="Q3" s="222"/>
    </row>
    <row r="4" spans="1:17" ht="31.5" customHeight="1" thickBot="1">
      <c r="A4" s="221" t="s">
        <v>303</v>
      </c>
      <c r="B4" s="222"/>
      <c r="C4" s="222"/>
      <c r="D4" s="222"/>
      <c r="E4" s="222"/>
      <c r="F4" s="222"/>
      <c r="G4" s="222"/>
      <c r="H4" s="222"/>
      <c r="I4" s="222"/>
      <c r="J4" s="222"/>
      <c r="K4" s="222"/>
      <c r="L4" s="222"/>
      <c r="M4" s="222"/>
      <c r="N4" s="222"/>
      <c r="O4" s="222"/>
      <c r="P4" s="222"/>
      <c r="Q4" s="222"/>
    </row>
    <row r="5" spans="1:17" ht="42.75" customHeight="1">
      <c r="A5" s="237" t="s">
        <v>1</v>
      </c>
      <c r="B5" s="239" t="s">
        <v>304</v>
      </c>
      <c r="C5" s="241" t="s">
        <v>305</v>
      </c>
      <c r="D5" s="239" t="s">
        <v>306</v>
      </c>
      <c r="E5" s="242" t="s">
        <v>307</v>
      </c>
      <c r="F5" s="243" t="s">
        <v>308</v>
      </c>
      <c r="G5" s="243" t="s">
        <v>309</v>
      </c>
      <c r="H5" s="243" t="s">
        <v>310</v>
      </c>
      <c r="I5" s="243" t="s">
        <v>311</v>
      </c>
      <c r="J5" s="245" t="s">
        <v>312</v>
      </c>
      <c r="K5" s="246"/>
      <c r="L5" s="246"/>
      <c r="M5" s="246"/>
      <c r="N5" s="246"/>
      <c r="O5" s="246"/>
      <c r="P5" s="247"/>
      <c r="Q5" s="248" t="s">
        <v>246</v>
      </c>
    </row>
    <row r="6" spans="1:17" ht="39.75" customHeight="1">
      <c r="A6" s="238"/>
      <c r="B6" s="240"/>
      <c r="C6" s="240"/>
      <c r="D6" s="240"/>
      <c r="E6" s="240"/>
      <c r="F6" s="240"/>
      <c r="G6" s="240"/>
      <c r="H6" s="244"/>
      <c r="I6" s="244"/>
      <c r="J6" s="157" t="s">
        <v>313</v>
      </c>
      <c r="K6" s="157" t="s">
        <v>314</v>
      </c>
      <c r="L6" s="157" t="s">
        <v>315</v>
      </c>
      <c r="M6" s="157" t="s">
        <v>316</v>
      </c>
      <c r="N6" s="157" t="s">
        <v>317</v>
      </c>
      <c r="O6" s="157" t="s">
        <v>318</v>
      </c>
      <c r="P6" s="157" t="s">
        <v>319</v>
      </c>
      <c r="Q6" s="249"/>
    </row>
    <row r="7" spans="1:17" ht="194.25" customHeight="1">
      <c r="A7" s="158">
        <v>1</v>
      </c>
      <c r="B7" s="159"/>
      <c r="C7" s="160" t="s">
        <v>320</v>
      </c>
      <c r="D7" s="160" t="s">
        <v>321</v>
      </c>
      <c r="E7" s="161" t="s">
        <v>322</v>
      </c>
      <c r="F7" s="162" t="s">
        <v>266</v>
      </c>
      <c r="G7" s="163">
        <v>10</v>
      </c>
      <c r="H7" s="164" t="s">
        <v>323</v>
      </c>
      <c r="I7" s="164">
        <v>160</v>
      </c>
      <c r="J7" s="165" t="s">
        <v>324</v>
      </c>
      <c r="K7" s="166" t="s">
        <v>324</v>
      </c>
      <c r="L7" s="166" t="s">
        <v>324</v>
      </c>
      <c r="M7" s="166" t="s">
        <v>324</v>
      </c>
      <c r="N7" s="166" t="s">
        <v>324</v>
      </c>
      <c r="O7" s="166"/>
      <c r="P7" s="166"/>
      <c r="Q7" s="167"/>
    </row>
    <row r="8" spans="1:17" ht="37.5" customHeight="1">
      <c r="A8" s="158">
        <v>2</v>
      </c>
      <c r="B8" s="168"/>
      <c r="C8" s="160" t="s">
        <v>320</v>
      </c>
      <c r="D8" s="160" t="s">
        <v>325</v>
      </c>
      <c r="E8" s="169" t="s">
        <v>326</v>
      </c>
      <c r="F8" s="162" t="s">
        <v>266</v>
      </c>
      <c r="G8" s="163">
        <v>10</v>
      </c>
      <c r="H8" s="164" t="s">
        <v>327</v>
      </c>
      <c r="I8" s="164">
        <v>160</v>
      </c>
      <c r="J8" s="165" t="s">
        <v>324</v>
      </c>
      <c r="K8" s="166" t="s">
        <v>324</v>
      </c>
      <c r="L8" s="166" t="s">
        <v>324</v>
      </c>
      <c r="M8" s="166" t="s">
        <v>324</v>
      </c>
      <c r="N8" s="166" t="s">
        <v>324</v>
      </c>
      <c r="O8" s="166"/>
      <c r="P8" s="166"/>
      <c r="Q8" s="167"/>
    </row>
    <row r="9" spans="1:17" ht="34.5" customHeight="1">
      <c r="A9" s="158">
        <v>3</v>
      </c>
      <c r="B9" s="160"/>
      <c r="C9" s="160"/>
      <c r="D9" s="160"/>
      <c r="E9" s="170"/>
      <c r="F9" s="171"/>
      <c r="G9" s="166"/>
      <c r="H9" s="172"/>
      <c r="I9" s="172"/>
      <c r="J9" s="166"/>
      <c r="K9" s="166"/>
      <c r="L9" s="166"/>
      <c r="M9" s="166"/>
      <c r="N9" s="166"/>
      <c r="O9" s="166"/>
      <c r="P9" s="166"/>
      <c r="Q9" s="167"/>
    </row>
    <row r="10" spans="1:17" ht="34.5" customHeight="1">
      <c r="A10" s="158">
        <v>4</v>
      </c>
      <c r="B10" s="160"/>
      <c r="C10" s="160"/>
      <c r="D10" s="173"/>
      <c r="E10" s="174"/>
      <c r="F10" s="171"/>
      <c r="G10" s="166"/>
      <c r="H10" s="166"/>
      <c r="I10" s="166"/>
      <c r="J10" s="166"/>
      <c r="K10" s="166"/>
      <c r="L10" s="166"/>
      <c r="M10" s="166"/>
      <c r="N10" s="166"/>
      <c r="O10" s="166"/>
      <c r="P10" s="166"/>
      <c r="Q10" s="167"/>
    </row>
    <row r="11" spans="1:17" ht="34.5" customHeight="1">
      <c r="A11" s="158"/>
      <c r="B11" s="160"/>
      <c r="C11" s="160"/>
      <c r="D11" s="160"/>
      <c r="E11" s="170"/>
      <c r="F11" s="175"/>
      <c r="G11" s="166"/>
      <c r="H11" s="166"/>
      <c r="I11" s="166"/>
      <c r="J11" s="166"/>
      <c r="K11" s="166"/>
      <c r="L11" s="166"/>
      <c r="M11" s="166"/>
      <c r="N11" s="166"/>
      <c r="O11" s="166"/>
      <c r="P11" s="166"/>
      <c r="Q11" s="176"/>
    </row>
    <row r="12" spans="1:17" ht="34.5" customHeight="1" thickBot="1">
      <c r="A12" s="177"/>
      <c r="B12" s="178"/>
      <c r="C12" s="179"/>
      <c r="D12" s="178"/>
      <c r="E12" s="180"/>
      <c r="F12" s="181"/>
      <c r="G12" s="182"/>
      <c r="H12" s="182"/>
      <c r="I12" s="182"/>
      <c r="J12" s="182"/>
      <c r="K12" s="182"/>
      <c r="L12" s="182"/>
      <c r="M12" s="182"/>
      <c r="N12" s="182"/>
      <c r="O12" s="182"/>
      <c r="P12" s="182"/>
      <c r="Q12" s="183"/>
    </row>
    <row r="13" spans="1:17" ht="34.5" customHeight="1">
      <c r="A13" s="184"/>
      <c r="B13" s="184"/>
      <c r="C13" s="184"/>
      <c r="D13" s="184"/>
      <c r="E13" s="184"/>
      <c r="F13" s="184"/>
      <c r="G13" s="184"/>
      <c r="H13" s="184"/>
      <c r="I13" s="184"/>
      <c r="J13" s="184"/>
      <c r="K13" s="184"/>
      <c r="L13" s="184"/>
      <c r="M13" s="184"/>
      <c r="N13" s="184"/>
      <c r="O13" s="184"/>
      <c r="P13" s="184"/>
      <c r="Q13" s="119"/>
    </row>
    <row r="14" spans="1:17" ht="34.5" customHeight="1">
      <c r="A14" s="235" t="s">
        <v>328</v>
      </c>
      <c r="B14" s="222"/>
      <c r="C14" s="222"/>
      <c r="D14" s="222"/>
      <c r="E14" s="222"/>
      <c r="F14" s="222"/>
      <c r="G14" s="222"/>
      <c r="H14" s="222"/>
      <c r="I14" s="222"/>
      <c r="J14" s="222"/>
      <c r="K14" s="222"/>
      <c r="L14" s="222"/>
      <c r="M14" s="222"/>
      <c r="N14" s="222"/>
      <c r="O14" s="222"/>
      <c r="P14" s="222"/>
      <c r="Q14" s="222"/>
    </row>
    <row r="15" spans="1:17">
      <c r="A15" s="235" t="s">
        <v>329</v>
      </c>
      <c r="B15" s="222"/>
      <c r="C15" s="222"/>
      <c r="D15" s="222"/>
      <c r="E15" s="222"/>
      <c r="F15" s="222"/>
      <c r="G15" s="222"/>
      <c r="H15" s="222"/>
      <c r="I15" s="222"/>
      <c r="J15" s="222"/>
      <c r="K15" s="222"/>
      <c r="L15" s="222"/>
      <c r="M15" s="222"/>
      <c r="N15" s="222"/>
      <c r="O15" s="222"/>
      <c r="P15" s="222"/>
      <c r="Q15" s="222"/>
    </row>
    <row r="16" spans="1:17">
      <c r="A16" s="235" t="s">
        <v>330</v>
      </c>
      <c r="B16" s="222"/>
      <c r="C16" s="222"/>
      <c r="D16" s="222"/>
      <c r="E16" s="222"/>
      <c r="F16" s="222"/>
      <c r="G16" s="222"/>
      <c r="H16" s="222"/>
      <c r="I16" s="222"/>
      <c r="J16" s="222"/>
      <c r="K16" s="222"/>
      <c r="L16" s="222"/>
      <c r="M16" s="222"/>
      <c r="N16" s="222"/>
      <c r="O16" s="222"/>
      <c r="P16" s="222"/>
      <c r="Q16" s="222"/>
    </row>
    <row r="17" spans="1:17" ht="28.5" customHeight="1">
      <c r="A17" s="235" t="s">
        <v>331</v>
      </c>
      <c r="B17" s="222"/>
      <c r="C17" s="222"/>
      <c r="D17" s="222"/>
      <c r="E17" s="222"/>
      <c r="F17" s="222"/>
      <c r="G17" s="222"/>
      <c r="H17" s="222"/>
      <c r="I17" s="222"/>
      <c r="J17" s="222"/>
      <c r="K17" s="222"/>
      <c r="L17" s="222"/>
      <c r="M17" s="222"/>
      <c r="N17" s="222"/>
      <c r="O17" s="222"/>
      <c r="P17" s="222"/>
      <c r="Q17" s="222"/>
    </row>
    <row r="18" spans="1:17">
      <c r="A18" s="235"/>
      <c r="B18" s="222"/>
      <c r="C18" s="222"/>
      <c r="D18" s="222"/>
      <c r="E18" s="222"/>
      <c r="F18" s="222"/>
      <c r="G18" s="222"/>
      <c r="H18" s="222"/>
      <c r="I18" s="222"/>
      <c r="J18" s="222"/>
      <c r="K18" s="222"/>
      <c r="L18" s="222"/>
      <c r="M18" s="222"/>
      <c r="N18" s="222"/>
      <c r="O18" s="222"/>
      <c r="P18" s="222"/>
      <c r="Q18" s="222"/>
    </row>
    <row r="19" spans="1:17">
      <c r="A19" s="185"/>
      <c r="B19" s="185" t="s">
        <v>332</v>
      </c>
      <c r="C19" s="185"/>
      <c r="D19" s="185"/>
      <c r="E19" s="185"/>
      <c r="F19" s="185"/>
      <c r="G19" s="185"/>
      <c r="H19" s="185"/>
      <c r="I19" s="185"/>
      <c r="J19" s="185"/>
      <c r="K19" s="185"/>
      <c r="L19" s="185"/>
      <c r="M19" s="185"/>
      <c r="N19" s="185"/>
      <c r="O19" s="185"/>
      <c r="P19" s="185"/>
      <c r="Q19" s="185"/>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236" t="s">
        <v>10</v>
      </c>
      <c r="I21" s="222"/>
      <c r="J21" s="222"/>
      <c r="K21" s="222"/>
      <c r="L21" s="222"/>
      <c r="M21" s="222"/>
      <c r="N21" s="222"/>
      <c r="O21" s="222"/>
      <c r="P21" s="222"/>
      <c r="Q21" s="222"/>
    </row>
    <row r="22" spans="1:17">
      <c r="A22" s="1"/>
      <c r="B22" s="1"/>
      <c r="C22" s="1"/>
      <c r="D22" s="1"/>
      <c r="E22" s="1"/>
      <c r="F22" s="1"/>
      <c r="G22" s="1"/>
      <c r="H22" s="236" t="s">
        <v>6</v>
      </c>
      <c r="I22" s="222"/>
      <c r="J22" s="222"/>
      <c r="K22" s="222"/>
      <c r="L22" s="222"/>
      <c r="M22" s="222"/>
      <c r="N22" s="222"/>
      <c r="O22" s="222"/>
      <c r="P22" s="222"/>
      <c r="Q22" s="222"/>
    </row>
    <row r="23" spans="1:17" ht="7.5" customHeight="1">
      <c r="A23" s="1"/>
      <c r="B23" s="1"/>
      <c r="C23" s="1"/>
      <c r="D23" s="1"/>
      <c r="E23" s="1"/>
      <c r="F23" s="1"/>
      <c r="G23" s="1"/>
      <c r="H23" s="155"/>
      <c r="I23" s="155"/>
      <c r="J23" s="155"/>
      <c r="K23" s="155"/>
      <c r="L23" s="155"/>
      <c r="M23" s="155"/>
      <c r="N23" s="155"/>
      <c r="O23" s="155"/>
      <c r="P23" s="155"/>
      <c r="Q23" s="155"/>
    </row>
    <row r="24" spans="1:17" ht="45" customHeight="1">
      <c r="A24" s="252" t="s">
        <v>333</v>
      </c>
      <c r="B24" s="222"/>
      <c r="C24" s="222"/>
      <c r="D24" s="186"/>
      <c r="E24" s="186"/>
      <c r="F24" s="186"/>
      <c r="G24" s="187"/>
      <c r="H24" s="187"/>
      <c r="I24" s="187"/>
      <c r="J24" s="187"/>
      <c r="K24" s="187"/>
      <c r="L24" s="187"/>
      <c r="M24" s="187"/>
      <c r="N24" s="187"/>
      <c r="O24" s="187"/>
      <c r="P24" s="187"/>
      <c r="Q24" s="186"/>
    </row>
    <row r="25" spans="1:17" ht="24" customHeight="1">
      <c r="A25" s="188" t="s">
        <v>334</v>
      </c>
      <c r="B25" s="188"/>
      <c r="C25" s="188"/>
      <c r="D25" s="186"/>
      <c r="E25" s="186"/>
      <c r="F25" s="186"/>
      <c r="G25" s="187"/>
      <c r="H25" s="187"/>
      <c r="I25" s="187"/>
      <c r="J25" s="187"/>
      <c r="K25" s="187"/>
      <c r="L25" s="187"/>
      <c r="M25" s="187"/>
      <c r="N25" s="187"/>
      <c r="O25" s="187"/>
      <c r="P25" s="187"/>
      <c r="Q25" s="186"/>
    </row>
    <row r="26" spans="1:17" ht="15.75">
      <c r="A26" s="214" t="s">
        <v>335</v>
      </c>
      <c r="B26" s="222"/>
      <c r="C26" s="222"/>
      <c r="D26" s="222"/>
      <c r="E26" s="222"/>
      <c r="F26" s="222"/>
      <c r="G26" s="222"/>
      <c r="H26" s="222"/>
      <c r="I26" s="222"/>
      <c r="J26" s="222"/>
      <c r="K26" s="222"/>
      <c r="L26" s="222"/>
      <c r="M26" s="222"/>
      <c r="N26" s="222"/>
      <c r="O26" s="222"/>
      <c r="P26" s="222"/>
      <c r="Q26" s="222"/>
    </row>
    <row r="27" spans="1:17" ht="15.75">
      <c r="A27" s="214" t="s">
        <v>336</v>
      </c>
      <c r="B27" s="222"/>
      <c r="C27" s="222"/>
      <c r="D27" s="222"/>
      <c r="E27" s="222"/>
      <c r="F27" s="222"/>
      <c r="G27" s="222"/>
      <c r="H27" s="222"/>
      <c r="I27" s="222"/>
      <c r="J27" s="222"/>
      <c r="K27" s="222"/>
      <c r="L27" s="222"/>
      <c r="M27" s="222"/>
      <c r="N27" s="222"/>
      <c r="O27" s="222"/>
      <c r="P27" s="222"/>
      <c r="Q27" s="222"/>
    </row>
    <row r="28" spans="1:17" ht="15.75">
      <c r="A28" s="186"/>
      <c r="B28" s="186"/>
      <c r="C28" s="186"/>
      <c r="D28" s="186"/>
      <c r="E28" s="186"/>
      <c r="F28" s="186"/>
      <c r="G28" s="186"/>
      <c r="H28" s="186"/>
      <c r="I28" s="186"/>
      <c r="J28" s="186"/>
      <c r="K28" s="186"/>
      <c r="L28" s="186"/>
      <c r="M28" s="186"/>
      <c r="N28" s="186"/>
      <c r="O28" s="186"/>
      <c r="P28" s="186"/>
      <c r="Q28" s="186"/>
    </row>
    <row r="29" spans="1:17" ht="15.75">
      <c r="A29" s="253" t="s">
        <v>337</v>
      </c>
      <c r="B29" s="222"/>
      <c r="C29" s="222"/>
      <c r="D29" s="222"/>
      <c r="E29" s="222"/>
      <c r="F29" s="222"/>
      <c r="G29" s="222"/>
      <c r="H29" s="222"/>
      <c r="I29" s="222"/>
      <c r="J29" s="222"/>
      <c r="K29" s="222"/>
      <c r="L29" s="222"/>
      <c r="M29" s="222"/>
      <c r="N29" s="222"/>
      <c r="O29" s="222"/>
      <c r="P29" s="222"/>
      <c r="Q29" s="222"/>
    </row>
    <row r="30" spans="1:17" ht="15.75">
      <c r="A30" s="253" t="s">
        <v>338</v>
      </c>
      <c r="B30" s="222"/>
      <c r="C30" s="222"/>
      <c r="D30" s="222"/>
      <c r="E30" s="222"/>
      <c r="F30" s="222"/>
      <c r="G30" s="222"/>
      <c r="H30" s="222"/>
      <c r="I30" s="222"/>
      <c r="J30" s="222"/>
      <c r="K30" s="222"/>
      <c r="L30" s="222"/>
      <c r="M30" s="222"/>
      <c r="N30" s="222"/>
      <c r="O30" s="222"/>
      <c r="P30" s="222"/>
      <c r="Q30" s="222"/>
    </row>
    <row r="31" spans="1:17" ht="15.75">
      <c r="A31" s="253" t="s">
        <v>339</v>
      </c>
      <c r="B31" s="222"/>
      <c r="C31" s="222"/>
      <c r="D31" s="222"/>
      <c r="E31" s="222"/>
      <c r="F31" s="222"/>
      <c r="G31" s="222"/>
      <c r="H31" s="222"/>
      <c r="I31" s="222"/>
      <c r="J31" s="222"/>
      <c r="K31" s="222"/>
      <c r="L31" s="222"/>
      <c r="M31" s="222"/>
      <c r="N31" s="222"/>
      <c r="O31" s="222"/>
      <c r="P31" s="222"/>
      <c r="Q31" s="222"/>
    </row>
    <row r="32" spans="1:17" ht="15.75">
      <c r="A32" s="186"/>
      <c r="B32" s="186"/>
      <c r="C32" s="186"/>
      <c r="D32" s="186"/>
      <c r="E32" s="186"/>
      <c r="F32" s="186"/>
      <c r="G32" s="186"/>
      <c r="H32" s="186"/>
      <c r="I32" s="186"/>
      <c r="J32" s="186"/>
      <c r="K32" s="186"/>
      <c r="L32" s="186"/>
      <c r="M32" s="186"/>
      <c r="N32" s="186"/>
      <c r="O32" s="186"/>
      <c r="P32" s="186"/>
      <c r="Q32" s="186"/>
    </row>
    <row r="33" spans="1:17" ht="15.75">
      <c r="A33" s="250" t="s">
        <v>340</v>
      </c>
      <c r="B33" s="222"/>
      <c r="C33" s="222"/>
      <c r="D33" s="222"/>
      <c r="E33" s="222"/>
      <c r="F33" s="222"/>
      <c r="G33" s="222"/>
      <c r="H33" s="222"/>
      <c r="I33" s="222"/>
      <c r="J33" s="222"/>
      <c r="K33" s="222"/>
      <c r="L33" s="222"/>
      <c r="M33" s="222"/>
      <c r="N33" s="222"/>
      <c r="O33" s="222"/>
      <c r="P33" s="222"/>
      <c r="Q33" s="222"/>
    </row>
    <row r="34" spans="1:17" ht="15.75">
      <c r="A34" s="251" t="s">
        <v>341</v>
      </c>
      <c r="B34" s="222"/>
      <c r="C34" s="222"/>
      <c r="D34" s="222"/>
      <c r="E34" s="222"/>
      <c r="F34" s="222"/>
      <c r="G34" s="222"/>
      <c r="H34" s="222"/>
      <c r="I34" s="189"/>
      <c r="J34" s="189"/>
      <c r="K34" s="189"/>
      <c r="L34" s="189"/>
      <c r="M34" s="189"/>
      <c r="N34" s="189"/>
      <c r="O34" s="189"/>
      <c r="P34" s="189"/>
      <c r="Q34" s="186"/>
    </row>
    <row r="35" spans="1:17" ht="15.75">
      <c r="A35" s="251" t="s">
        <v>342</v>
      </c>
      <c r="B35" s="222"/>
      <c r="C35" s="222"/>
      <c r="D35" s="222"/>
      <c r="E35" s="222"/>
      <c r="F35" s="222"/>
      <c r="G35" s="222"/>
      <c r="H35" s="222"/>
      <c r="I35" s="189"/>
      <c r="J35" s="189"/>
      <c r="K35" s="189"/>
      <c r="L35" s="189"/>
      <c r="M35" s="189"/>
      <c r="N35" s="189"/>
      <c r="O35" s="189"/>
      <c r="P35" s="189"/>
      <c r="Q35" s="186"/>
    </row>
    <row r="36" spans="1:17" ht="20.25" customHeight="1">
      <c r="A36" s="186"/>
      <c r="B36" s="251" t="s">
        <v>343</v>
      </c>
      <c r="C36" s="222"/>
      <c r="D36" s="222"/>
      <c r="E36" s="189"/>
      <c r="F36" s="186"/>
      <c r="G36" s="186"/>
      <c r="H36" s="186"/>
      <c r="I36" s="186"/>
      <c r="J36" s="186"/>
      <c r="K36" s="186"/>
      <c r="L36" s="186"/>
      <c r="M36" s="186"/>
      <c r="N36" s="186"/>
      <c r="O36" s="186"/>
      <c r="P36" s="186"/>
      <c r="Q36" s="186"/>
    </row>
    <row r="37" spans="1:17" ht="15.75">
      <c r="A37" s="186"/>
      <c r="B37" s="251"/>
      <c r="C37" s="222"/>
      <c r="D37" s="222"/>
      <c r="E37" s="189"/>
      <c r="F37" s="188"/>
      <c r="G37" s="188"/>
      <c r="H37" s="186"/>
      <c r="I37" s="186"/>
      <c r="J37" s="186"/>
      <c r="K37" s="186"/>
      <c r="L37" s="186"/>
      <c r="M37" s="186"/>
      <c r="N37" s="186"/>
      <c r="O37" s="186"/>
      <c r="P37" s="186"/>
      <c r="Q37" s="186"/>
    </row>
    <row r="38" spans="1:17" ht="15.75">
      <c r="A38" s="188"/>
      <c r="B38" s="234" t="s">
        <v>7</v>
      </c>
      <c r="C38" s="222"/>
      <c r="D38" s="188"/>
      <c r="E38" s="188"/>
      <c r="F38" s="231" t="s">
        <v>344</v>
      </c>
      <c r="G38" s="231"/>
      <c r="H38" s="188"/>
      <c r="I38" s="188"/>
      <c r="J38" s="188"/>
      <c r="K38" s="188"/>
      <c r="L38" s="231" t="s">
        <v>8</v>
      </c>
      <c r="M38" s="222"/>
      <c r="N38" s="222"/>
      <c r="O38" s="222"/>
      <c r="P38" s="222"/>
      <c r="Q38" s="222"/>
    </row>
    <row r="39" spans="1:17" ht="15.75">
      <c r="A39" s="188"/>
      <c r="B39" s="231" t="s">
        <v>345</v>
      </c>
      <c r="C39" s="222"/>
      <c r="D39" s="188"/>
      <c r="E39" s="231" t="s">
        <v>346</v>
      </c>
      <c r="F39" s="231"/>
      <c r="G39" s="231"/>
      <c r="H39" s="231"/>
      <c r="I39" s="190"/>
      <c r="J39" s="190"/>
      <c r="K39" s="190"/>
      <c r="L39" s="231" t="s">
        <v>347</v>
      </c>
      <c r="M39" s="222"/>
      <c r="N39" s="222"/>
      <c r="O39" s="222"/>
      <c r="P39" s="222"/>
      <c r="Q39" s="222"/>
    </row>
    <row r="40" spans="1:17" ht="15.75">
      <c r="A40" s="188"/>
      <c r="B40" s="231" t="s">
        <v>348</v>
      </c>
      <c r="C40" s="222"/>
      <c r="D40" s="188"/>
      <c r="E40" s="231" t="s">
        <v>349</v>
      </c>
      <c r="F40" s="231"/>
      <c r="G40" s="231"/>
      <c r="H40" s="231"/>
      <c r="I40" s="190"/>
      <c r="J40" s="190"/>
      <c r="K40" s="190"/>
      <c r="L40" s="231" t="s">
        <v>350</v>
      </c>
      <c r="M40" s="222"/>
      <c r="N40" s="222"/>
      <c r="O40" s="222"/>
      <c r="P40" s="222"/>
      <c r="Q40" s="222"/>
    </row>
    <row r="41" spans="1:17" ht="15.75">
      <c r="A41" s="188"/>
      <c r="B41" s="186"/>
      <c r="D41" s="188"/>
      <c r="E41" s="188"/>
      <c r="F41" s="186"/>
      <c r="G41" s="155"/>
      <c r="H41" s="190"/>
      <c r="I41" s="190"/>
      <c r="J41" s="190"/>
      <c r="K41" s="190"/>
      <c r="L41" s="186"/>
    </row>
    <row r="42" spans="1:17" ht="15.75">
      <c r="A42" s="188"/>
      <c r="B42" s="234" t="s">
        <v>8</v>
      </c>
      <c r="C42" s="222"/>
      <c r="D42" s="234"/>
      <c r="E42" s="222"/>
      <c r="F42" s="222"/>
      <c r="G42" s="191"/>
      <c r="H42" s="155"/>
      <c r="I42" s="191"/>
      <c r="J42" s="191"/>
      <c r="K42" s="191"/>
      <c r="L42" s="234" t="s">
        <v>8</v>
      </c>
      <c r="M42" s="222"/>
      <c r="N42" s="222"/>
      <c r="O42" s="222"/>
      <c r="P42" s="222"/>
      <c r="Q42" s="222"/>
    </row>
    <row r="43" spans="1:17" ht="15.75">
      <c r="A43" s="188"/>
      <c r="B43" s="231" t="s">
        <v>351</v>
      </c>
      <c r="C43" s="222"/>
      <c r="D43" s="231"/>
      <c r="E43" s="222"/>
      <c r="F43" s="222"/>
      <c r="G43" s="188"/>
      <c r="H43" s="155"/>
      <c r="I43" s="188"/>
      <c r="J43" s="188"/>
      <c r="K43" s="188"/>
      <c r="L43" s="231" t="s">
        <v>352</v>
      </c>
      <c r="M43" s="222"/>
      <c r="N43" s="222"/>
      <c r="O43" s="222"/>
      <c r="P43" s="222"/>
      <c r="Q43" s="222"/>
    </row>
    <row r="44" spans="1:17" ht="15.75">
      <c r="A44" s="188"/>
      <c r="B44" s="231" t="s">
        <v>353</v>
      </c>
      <c r="C44" s="222"/>
      <c r="D44" s="231"/>
      <c r="E44" s="222"/>
      <c r="F44" s="222"/>
      <c r="G44" s="188"/>
      <c r="H44" s="155"/>
      <c r="I44" s="188"/>
      <c r="J44" s="188"/>
      <c r="K44" s="188"/>
      <c r="L44" s="231" t="s">
        <v>354</v>
      </c>
      <c r="M44" s="222"/>
      <c r="N44" s="222"/>
      <c r="O44" s="222"/>
      <c r="P44" s="222"/>
      <c r="Q44" s="222"/>
    </row>
    <row r="45" spans="1:17" ht="15.75">
      <c r="A45" s="188"/>
      <c r="B45" s="188"/>
      <c r="C45" s="188"/>
      <c r="D45" s="188"/>
      <c r="E45" s="188"/>
      <c r="F45" s="188"/>
      <c r="G45" s="188"/>
      <c r="H45" s="188"/>
      <c r="I45" s="188"/>
      <c r="J45" s="188"/>
      <c r="K45" s="188"/>
      <c r="L45" s="188"/>
      <c r="M45" s="188"/>
      <c r="N45" s="188"/>
      <c r="O45" s="188"/>
      <c r="P45" s="188"/>
      <c r="Q45" s="188"/>
    </row>
    <row r="46" spans="1:17" ht="15.75">
      <c r="A46" s="232" t="s">
        <v>9</v>
      </c>
      <c r="B46" s="232"/>
      <c r="C46" s="232"/>
      <c r="D46" s="232"/>
      <c r="E46" s="232"/>
      <c r="F46" s="232"/>
      <c r="G46" s="232"/>
      <c r="H46" s="232"/>
      <c r="I46" s="232"/>
      <c r="J46" s="232"/>
      <c r="K46" s="232"/>
      <c r="L46" s="232"/>
      <c r="M46" s="232"/>
      <c r="N46" s="232"/>
      <c r="O46" s="232"/>
      <c r="P46" s="232"/>
      <c r="Q46" s="232"/>
    </row>
    <row r="47" spans="1:17">
      <c r="A47" s="233">
        <v>44487</v>
      </c>
      <c r="B47" s="222"/>
      <c r="C47" s="222"/>
      <c r="D47" s="222"/>
      <c r="E47" s="222"/>
      <c r="F47" s="222"/>
      <c r="G47" s="222"/>
      <c r="H47" s="222"/>
      <c r="I47" s="222"/>
      <c r="J47" s="222"/>
      <c r="K47" s="222"/>
      <c r="L47" s="222"/>
      <c r="M47" s="222"/>
      <c r="N47" s="222"/>
      <c r="O47" s="222"/>
      <c r="P47" s="222"/>
      <c r="Q47" s="222"/>
    </row>
    <row r="48" spans="1:17" ht="15.75">
      <c r="A48" s="192"/>
      <c r="B48" s="192"/>
      <c r="C48" s="192"/>
      <c r="D48" s="192"/>
      <c r="E48" s="192"/>
      <c r="F48" s="192"/>
      <c r="G48" s="192"/>
      <c r="H48" s="192"/>
      <c r="I48" s="192"/>
      <c r="J48" s="192"/>
      <c r="K48" s="192"/>
      <c r="L48" s="192"/>
      <c r="M48" s="192"/>
      <c r="N48" s="192"/>
      <c r="O48" s="192"/>
      <c r="P48" s="192"/>
      <c r="Q48" s="192"/>
    </row>
    <row r="49" spans="1:17" ht="15.75">
      <c r="A49" s="231" t="s">
        <v>77</v>
      </c>
      <c r="B49" s="222"/>
      <c r="C49" s="222"/>
      <c r="D49" s="222"/>
      <c r="E49" s="222"/>
      <c r="F49" s="222"/>
      <c r="G49" s="222"/>
      <c r="H49" s="222"/>
      <c r="I49" s="222"/>
      <c r="J49" s="222"/>
      <c r="K49" s="222"/>
      <c r="L49" s="222"/>
      <c r="M49" s="222"/>
      <c r="N49" s="222"/>
      <c r="O49" s="222"/>
      <c r="P49" s="222"/>
      <c r="Q49" s="222"/>
    </row>
    <row r="50" spans="1:17" ht="15.75">
      <c r="A50" s="231" t="s">
        <v>355</v>
      </c>
      <c r="B50" s="222"/>
      <c r="C50" s="222"/>
      <c r="D50" s="222"/>
      <c r="E50" s="222"/>
      <c r="F50" s="222"/>
      <c r="G50" s="222"/>
      <c r="H50" s="222"/>
      <c r="I50" s="222"/>
      <c r="J50" s="222"/>
      <c r="K50" s="222"/>
      <c r="L50" s="222"/>
      <c r="M50" s="222"/>
      <c r="N50" s="222"/>
      <c r="O50" s="222"/>
      <c r="P50" s="222"/>
      <c r="Q50" s="222"/>
    </row>
  </sheetData>
  <mergeCells count="55">
    <mergeCell ref="B38:C38"/>
    <mergeCell ref="F38:G38"/>
    <mergeCell ref="L38:Q38"/>
    <mergeCell ref="B39:C39"/>
    <mergeCell ref="H21:Q21"/>
    <mergeCell ref="H22:Q22"/>
    <mergeCell ref="A24:C24"/>
    <mergeCell ref="A26:Q26"/>
    <mergeCell ref="A27:Q27"/>
    <mergeCell ref="A29:Q29"/>
    <mergeCell ref="A30:Q30"/>
    <mergeCell ref="A31:Q31"/>
    <mergeCell ref="A33:Q33"/>
    <mergeCell ref="A34:H34"/>
    <mergeCell ref="A35:H35"/>
    <mergeCell ref="B36:D36"/>
    <mergeCell ref="B37:D37"/>
    <mergeCell ref="A1:Q1"/>
    <mergeCell ref="A2:Q2"/>
    <mergeCell ref="A3:Q3"/>
    <mergeCell ref="A4:Q4"/>
    <mergeCell ref="A5:A6"/>
    <mergeCell ref="B5:B6"/>
    <mergeCell ref="C5:C6"/>
    <mergeCell ref="D5:D6"/>
    <mergeCell ref="E5:E6"/>
    <mergeCell ref="F5:F6"/>
    <mergeCell ref="G5:G6"/>
    <mergeCell ref="H5:H6"/>
    <mergeCell ref="I5:I6"/>
    <mergeCell ref="J5:P5"/>
    <mergeCell ref="Q5:Q6"/>
    <mergeCell ref="A14:Q14"/>
    <mergeCell ref="A15:Q15"/>
    <mergeCell ref="A16:Q16"/>
    <mergeCell ref="A17:Q17"/>
    <mergeCell ref="A18:Q18"/>
    <mergeCell ref="E39:H39"/>
    <mergeCell ref="L39:Q39"/>
    <mergeCell ref="B40:C40"/>
    <mergeCell ref="E40:H40"/>
    <mergeCell ref="L40:Q40"/>
    <mergeCell ref="B42:C42"/>
    <mergeCell ref="D42:F42"/>
    <mergeCell ref="L42:Q42"/>
    <mergeCell ref="B43:C43"/>
    <mergeCell ref="D43:F43"/>
    <mergeCell ref="L43:Q43"/>
    <mergeCell ref="A49:Q49"/>
    <mergeCell ref="A50:Q50"/>
    <mergeCell ref="B44:C44"/>
    <mergeCell ref="D44:F44"/>
    <mergeCell ref="L44:Q44"/>
    <mergeCell ref="A46:Q46"/>
    <mergeCell ref="A47:Q47"/>
  </mergeCells>
  <pageMargins left="0.2" right="0.13" top="0.75" bottom="0" header="0.31496062992125984" footer="0.31496062992125984"/>
  <pageSetup paperSize="9" scale="4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25"/>
  <sheetViews>
    <sheetView zoomScale="80" zoomScaleNormal="80" workbookViewId="0">
      <selection activeCell="G13" sqref="G13"/>
    </sheetView>
  </sheetViews>
  <sheetFormatPr defaultRowHeight="15"/>
  <cols>
    <col min="1" max="1" width="23.7109375" style="118" customWidth="1"/>
    <col min="2" max="2" width="33.85546875" style="119" customWidth="1"/>
    <col min="3" max="3" width="32.5703125" style="119" customWidth="1"/>
  </cols>
  <sheetData>
    <row r="1" spans="1:3" ht="20.25">
      <c r="A1" s="255" t="s">
        <v>202</v>
      </c>
      <c r="B1" s="255"/>
      <c r="C1" s="255"/>
    </row>
    <row r="2" spans="1:3" ht="20.25">
      <c r="A2" s="255" t="s">
        <v>191</v>
      </c>
      <c r="B2" s="255"/>
      <c r="C2" s="255"/>
    </row>
    <row r="4" spans="1:3" s="129" customFormat="1" ht="20.100000000000001" customHeight="1">
      <c r="A4" s="120" t="s">
        <v>192</v>
      </c>
      <c r="B4" s="121" t="s">
        <v>193</v>
      </c>
      <c r="C4" s="121" t="s">
        <v>194</v>
      </c>
    </row>
    <row r="5" spans="1:3" s="129" customFormat="1" ht="20.100000000000001" customHeight="1">
      <c r="A5" s="254" t="s">
        <v>195</v>
      </c>
      <c r="B5" s="133" t="s">
        <v>239</v>
      </c>
      <c r="C5" s="130" t="s">
        <v>196</v>
      </c>
    </row>
    <row r="6" spans="1:3" s="129" customFormat="1" ht="20.100000000000001" customHeight="1">
      <c r="A6" s="254"/>
      <c r="B6" s="133" t="s">
        <v>240</v>
      </c>
      <c r="C6" s="130" t="s">
        <v>197</v>
      </c>
    </row>
    <row r="7" spans="1:3" s="129" customFormat="1" ht="20.100000000000001" customHeight="1">
      <c r="A7" s="254" t="s">
        <v>198</v>
      </c>
      <c r="B7" s="133" t="s">
        <v>239</v>
      </c>
      <c r="C7" s="130" t="s">
        <v>196</v>
      </c>
    </row>
    <row r="8" spans="1:3" s="129" customFormat="1" ht="20.100000000000001" customHeight="1">
      <c r="A8" s="254"/>
      <c r="B8" s="133" t="s">
        <v>240</v>
      </c>
      <c r="C8" s="130" t="s">
        <v>197</v>
      </c>
    </row>
    <row r="9" spans="1:3" s="129" customFormat="1" ht="20.100000000000001" customHeight="1">
      <c r="A9" s="254" t="s">
        <v>199</v>
      </c>
      <c r="B9" s="133" t="s">
        <v>239</v>
      </c>
      <c r="C9" s="130" t="s">
        <v>196</v>
      </c>
    </row>
    <row r="10" spans="1:3" s="129" customFormat="1" ht="20.100000000000001" customHeight="1">
      <c r="A10" s="254"/>
      <c r="B10" s="133" t="s">
        <v>240</v>
      </c>
      <c r="C10" s="130" t="s">
        <v>197</v>
      </c>
    </row>
    <row r="11" spans="1:3" s="129" customFormat="1" ht="20.100000000000001" customHeight="1">
      <c r="A11" s="254" t="s">
        <v>200</v>
      </c>
      <c r="B11" s="133" t="s">
        <v>239</v>
      </c>
      <c r="C11" s="130" t="s">
        <v>196</v>
      </c>
    </row>
    <row r="12" spans="1:3" s="129" customFormat="1" ht="20.100000000000001" customHeight="1">
      <c r="A12" s="254"/>
      <c r="B12" s="133" t="s">
        <v>240</v>
      </c>
      <c r="C12" s="130" t="s">
        <v>197</v>
      </c>
    </row>
    <row r="13" spans="1:3" s="129" customFormat="1" ht="20.100000000000001" customHeight="1">
      <c r="A13" s="254" t="s">
        <v>201</v>
      </c>
      <c r="B13" s="141" t="s">
        <v>239</v>
      </c>
      <c r="C13" s="141" t="s">
        <v>196</v>
      </c>
    </row>
    <row r="14" spans="1:3" s="129" customFormat="1" ht="20.100000000000001" customHeight="1">
      <c r="A14" s="254"/>
      <c r="B14" s="141" t="s">
        <v>240</v>
      </c>
      <c r="C14" s="141" t="s">
        <v>197</v>
      </c>
    </row>
    <row r="15" spans="1:3" s="129" customFormat="1" ht="20.100000000000001" customHeight="1">
      <c r="A15" s="131"/>
      <c r="B15" s="131"/>
      <c r="C15" s="131"/>
    </row>
    <row r="16" spans="1:3" s="129" customFormat="1" ht="20.100000000000001" customHeight="1">
      <c r="A16" s="131"/>
      <c r="B16" s="131"/>
      <c r="C16" s="131"/>
    </row>
    <row r="17" spans="1:3" s="129" customFormat="1">
      <c r="A17" s="122" t="s">
        <v>216</v>
      </c>
      <c r="B17" s="119"/>
      <c r="C17" s="119"/>
    </row>
    <row r="18" spans="1:3" s="129" customFormat="1">
      <c r="A18" s="122" t="s">
        <v>203</v>
      </c>
      <c r="B18" s="119"/>
      <c r="C18" s="119"/>
    </row>
    <row r="21" spans="1:3">
      <c r="B21" s="119" t="s">
        <v>204</v>
      </c>
    </row>
    <row r="23" spans="1:3" ht="15.75">
      <c r="B23" s="101">
        <v>44487</v>
      </c>
    </row>
    <row r="24" spans="1:3" ht="15.75">
      <c r="B24" s="117" t="s">
        <v>10</v>
      </c>
    </row>
    <row r="25" spans="1:3" ht="15.75">
      <c r="B25" s="117" t="s">
        <v>5</v>
      </c>
    </row>
  </sheetData>
  <mergeCells count="7">
    <mergeCell ref="A13:A14"/>
    <mergeCell ref="A11:A12"/>
    <mergeCell ref="A1:C1"/>
    <mergeCell ref="A2:C2"/>
    <mergeCell ref="A9:A10"/>
    <mergeCell ref="A5:A6"/>
    <mergeCell ref="A7:A8"/>
  </mergeCells>
  <pageMargins left="0.45" right="0.35" top="0.5" bottom="0.5" header="0.3" footer="0.3"/>
  <pageSetup paperSize="9" orientation="portrait"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7"/>
  <sheetViews>
    <sheetView topLeftCell="A7" zoomScale="70" zoomScaleNormal="70" workbookViewId="0">
      <selection activeCell="E5" sqref="E5"/>
    </sheetView>
  </sheetViews>
  <sheetFormatPr defaultRowHeight="15"/>
  <cols>
    <col min="1" max="1" width="9.140625" style="61"/>
    <col min="2" max="2" width="14.140625" style="62" bestFit="1" customWidth="1"/>
    <col min="3" max="3" width="9.140625" style="61"/>
    <col min="4" max="4" width="45" style="61" customWidth="1"/>
    <col min="5" max="5" width="30" style="61" customWidth="1"/>
    <col min="6" max="6" width="31.42578125" style="61" customWidth="1"/>
    <col min="7" max="16384" width="9.140625" style="54"/>
  </cols>
  <sheetData>
    <row r="1" spans="1:6">
      <c r="A1" s="258" t="s">
        <v>292</v>
      </c>
      <c r="B1" s="259"/>
      <c r="C1" s="259"/>
      <c r="D1" s="259"/>
      <c r="E1" s="259"/>
      <c r="F1" s="259"/>
    </row>
    <row r="2" spans="1:6">
      <c r="A2" s="258" t="s">
        <v>78</v>
      </c>
      <c r="B2" s="259"/>
      <c r="C2" s="259"/>
      <c r="D2" s="259"/>
      <c r="E2" s="259"/>
      <c r="F2" s="259"/>
    </row>
    <row r="3" spans="1:6">
      <c r="A3" s="258" t="s">
        <v>238</v>
      </c>
      <c r="B3" s="259"/>
      <c r="C3" s="259"/>
      <c r="D3" s="259"/>
      <c r="E3" s="259"/>
      <c r="F3" s="259"/>
    </row>
    <row r="4" spans="1:6" ht="30.75" customHeight="1">
      <c r="A4" s="55" t="s">
        <v>79</v>
      </c>
      <c r="B4" s="55" t="s">
        <v>80</v>
      </c>
      <c r="C4" s="55" t="s">
        <v>81</v>
      </c>
      <c r="D4" s="55" t="s">
        <v>82</v>
      </c>
      <c r="E4" s="55" t="s">
        <v>83</v>
      </c>
      <c r="F4" s="55" t="s">
        <v>84</v>
      </c>
    </row>
    <row r="5" spans="1:6" ht="258.75" customHeight="1">
      <c r="A5" s="256" t="s">
        <v>218</v>
      </c>
      <c r="B5" s="56" t="s">
        <v>217</v>
      </c>
      <c r="C5" s="57">
        <v>5</v>
      </c>
      <c r="D5" s="58" t="s">
        <v>220</v>
      </c>
      <c r="E5" s="58" t="s">
        <v>87</v>
      </c>
      <c r="F5" s="58" t="s">
        <v>88</v>
      </c>
    </row>
    <row r="6" spans="1:6" ht="207.75" customHeight="1">
      <c r="A6" s="257"/>
      <c r="B6" s="56" t="s">
        <v>219</v>
      </c>
      <c r="C6" s="57">
        <v>3</v>
      </c>
      <c r="D6" s="58" t="s">
        <v>221</v>
      </c>
      <c r="E6" s="58" t="s">
        <v>92</v>
      </c>
      <c r="F6" s="58" t="s">
        <v>88</v>
      </c>
    </row>
    <row r="7" spans="1:6" ht="28.5" customHeight="1">
      <c r="A7" s="55" t="s">
        <v>79</v>
      </c>
      <c r="B7" s="55" t="s">
        <v>80</v>
      </c>
      <c r="C7" s="55" t="s">
        <v>81</v>
      </c>
      <c r="D7" s="55" t="s">
        <v>82</v>
      </c>
      <c r="E7" s="55" t="s">
        <v>83</v>
      </c>
      <c r="F7" s="55" t="s">
        <v>84</v>
      </c>
    </row>
    <row r="8" spans="1:6" ht="114.75">
      <c r="A8" s="256" t="s">
        <v>224</v>
      </c>
      <c r="B8" s="56" t="s">
        <v>222</v>
      </c>
      <c r="C8" s="57">
        <v>5</v>
      </c>
      <c r="D8" s="58" t="s">
        <v>95</v>
      </c>
      <c r="E8" s="58" t="s">
        <v>96</v>
      </c>
      <c r="F8" s="58" t="s">
        <v>97</v>
      </c>
    </row>
    <row r="9" spans="1:6" ht="102">
      <c r="A9" s="257"/>
      <c r="B9" s="59" t="s">
        <v>223</v>
      </c>
      <c r="C9" s="57">
        <v>5</v>
      </c>
      <c r="D9" s="58" t="s">
        <v>99</v>
      </c>
      <c r="E9" s="58" t="s">
        <v>100</v>
      </c>
      <c r="F9" s="58" t="s">
        <v>97</v>
      </c>
    </row>
    <row r="10" spans="1:6" ht="132.75" customHeight="1">
      <c r="A10" s="257"/>
      <c r="B10" s="59" t="s">
        <v>225</v>
      </c>
      <c r="C10" s="57">
        <v>5</v>
      </c>
      <c r="D10" s="58" t="s">
        <v>102</v>
      </c>
      <c r="E10" s="58" t="s">
        <v>103</v>
      </c>
      <c r="F10" s="58" t="s">
        <v>97</v>
      </c>
    </row>
    <row r="11" spans="1:6" ht="75.75" customHeight="1">
      <c r="A11" s="257"/>
      <c r="B11" s="59" t="s">
        <v>104</v>
      </c>
      <c r="C11" s="60">
        <v>5</v>
      </c>
      <c r="D11" s="58" t="s">
        <v>105</v>
      </c>
      <c r="E11" s="58" t="s">
        <v>106</v>
      </c>
      <c r="F11" s="58" t="s">
        <v>97</v>
      </c>
    </row>
    <row r="12" spans="1:6" ht="114.75">
      <c r="A12" s="256" t="s">
        <v>229</v>
      </c>
      <c r="B12" s="56" t="s">
        <v>226</v>
      </c>
      <c r="C12" s="57">
        <v>5</v>
      </c>
      <c r="D12" s="58" t="s">
        <v>95</v>
      </c>
      <c r="E12" s="58" t="s">
        <v>96</v>
      </c>
      <c r="F12" s="58" t="s">
        <v>97</v>
      </c>
    </row>
    <row r="13" spans="1:6" ht="102">
      <c r="A13" s="257"/>
      <c r="B13" s="59" t="s">
        <v>227</v>
      </c>
      <c r="C13" s="57">
        <v>5</v>
      </c>
      <c r="D13" s="58" t="s">
        <v>230</v>
      </c>
      <c r="E13" s="58" t="s">
        <v>100</v>
      </c>
      <c r="F13" s="58" t="s">
        <v>97</v>
      </c>
    </row>
    <row r="14" spans="1:6" ht="160.5" customHeight="1">
      <c r="A14" s="257"/>
      <c r="B14" s="59" t="s">
        <v>228</v>
      </c>
      <c r="C14" s="57">
        <v>5</v>
      </c>
      <c r="D14" s="58" t="s">
        <v>122</v>
      </c>
      <c r="E14" s="59" t="s">
        <v>119</v>
      </c>
      <c r="F14" s="58" t="s">
        <v>120</v>
      </c>
    </row>
    <row r="15" spans="1:6" ht="127.5" customHeight="1">
      <c r="A15" s="257"/>
      <c r="B15" s="59" t="s">
        <v>231</v>
      </c>
      <c r="C15" s="57">
        <v>5</v>
      </c>
      <c r="D15" s="58" t="s">
        <v>122</v>
      </c>
      <c r="E15" s="59" t="s">
        <v>119</v>
      </c>
      <c r="F15" s="58" t="s">
        <v>120</v>
      </c>
    </row>
    <row r="16" spans="1:6" ht="15.75">
      <c r="A16" s="64"/>
      <c r="B16" s="68" t="s">
        <v>125</v>
      </c>
      <c r="C16" s="70">
        <f>SUM(C8:C15)</f>
        <v>40</v>
      </c>
      <c r="D16" s="64"/>
      <c r="E16" s="64"/>
    </row>
    <row r="17" spans="1:5" ht="15.75">
      <c r="A17" s="64"/>
      <c r="B17" s="68"/>
      <c r="C17" s="64"/>
      <c r="D17" s="64"/>
      <c r="E17" s="64"/>
    </row>
    <row r="18" spans="1:5" ht="15.75">
      <c r="A18" s="64"/>
      <c r="B18" s="65" t="s">
        <v>115</v>
      </c>
      <c r="C18" s="64"/>
      <c r="D18" s="64"/>
      <c r="E18" s="64"/>
    </row>
    <row r="19" spans="1:5" ht="15.75">
      <c r="A19" s="64"/>
      <c r="B19" s="64" t="s">
        <v>108</v>
      </c>
      <c r="C19" s="64"/>
      <c r="D19" s="64"/>
      <c r="E19" s="64"/>
    </row>
    <row r="20" spans="1:5" ht="15.75">
      <c r="A20" s="64"/>
      <c r="B20" s="64" t="s">
        <v>109</v>
      </c>
      <c r="C20" s="64"/>
      <c r="D20" s="64"/>
      <c r="E20" s="64"/>
    </row>
    <row r="21" spans="1:5" ht="16.5" thickBot="1">
      <c r="A21" s="64"/>
      <c r="B21" s="64" t="s">
        <v>110</v>
      </c>
      <c r="C21" s="64"/>
      <c r="D21" s="64"/>
      <c r="E21" s="64"/>
    </row>
    <row r="22" spans="1:5" ht="15.75">
      <c r="A22" s="64"/>
      <c r="B22" s="66"/>
      <c r="C22" s="67" t="s">
        <v>116</v>
      </c>
      <c r="D22" s="64"/>
      <c r="E22" s="64"/>
    </row>
    <row r="23" spans="1:5" ht="15.75">
      <c r="A23" s="64"/>
      <c r="B23" s="64"/>
      <c r="C23" s="64"/>
      <c r="D23" s="64"/>
      <c r="E23" s="64"/>
    </row>
    <row r="24" spans="1:5" ht="15.75">
      <c r="A24" s="64"/>
      <c r="B24" s="67" t="s">
        <v>235</v>
      </c>
      <c r="C24" s="64"/>
      <c r="D24" s="64"/>
      <c r="E24" s="64"/>
    </row>
    <row r="25" spans="1:5" ht="15.75">
      <c r="A25" s="64"/>
      <c r="B25" s="67" t="s">
        <v>236</v>
      </c>
      <c r="C25" s="64"/>
      <c r="D25" s="64"/>
      <c r="E25" s="64"/>
    </row>
    <row r="26" spans="1:5" ht="15.75">
      <c r="A26" s="64"/>
      <c r="B26" s="67" t="s">
        <v>234</v>
      </c>
      <c r="C26" s="64"/>
      <c r="D26" s="64"/>
      <c r="E26" s="64"/>
    </row>
    <row r="27" spans="1:5" ht="15.75">
      <c r="A27" s="64"/>
      <c r="B27" s="64"/>
      <c r="C27" s="64"/>
      <c r="D27" s="64"/>
      <c r="E27" s="64"/>
    </row>
    <row r="28" spans="1:5" ht="15.75">
      <c r="A28" s="64"/>
      <c r="B28" s="64"/>
      <c r="C28" s="64"/>
      <c r="D28" s="64"/>
      <c r="E28" s="64"/>
    </row>
    <row r="29" spans="1:5" ht="15.75">
      <c r="A29" s="64"/>
      <c r="B29" s="68"/>
      <c r="C29" s="64"/>
      <c r="D29" s="64"/>
      <c r="E29" s="64"/>
    </row>
    <row r="30" spans="1:5" ht="15.75">
      <c r="A30" s="64"/>
      <c r="B30" s="68" t="s">
        <v>76</v>
      </c>
      <c r="C30" s="69"/>
      <c r="D30" s="54"/>
      <c r="E30" s="70" t="s">
        <v>216</v>
      </c>
    </row>
    <row r="31" spans="1:5" ht="15.75">
      <c r="A31" s="64"/>
      <c r="B31" s="69" t="s">
        <v>111</v>
      </c>
      <c r="C31" s="69"/>
      <c r="D31" s="54"/>
      <c r="E31" s="70" t="s">
        <v>232</v>
      </c>
    </row>
    <row r="32" spans="1:5" ht="15.75">
      <c r="A32" s="64"/>
      <c r="B32" s="64"/>
      <c r="C32" s="64"/>
      <c r="D32" s="64"/>
      <c r="E32" s="64"/>
    </row>
    <row r="33" spans="1:5" ht="15.75">
      <c r="A33" s="67" t="s">
        <v>113</v>
      </c>
      <c r="B33" s="64"/>
      <c r="C33" s="64"/>
      <c r="D33" s="64"/>
      <c r="E33" s="64"/>
    </row>
    <row r="34" spans="1:5" ht="15.75">
      <c r="A34" s="64"/>
      <c r="B34" s="68"/>
      <c r="C34" s="64"/>
      <c r="D34" s="70" t="s">
        <v>118</v>
      </c>
      <c r="E34" s="64"/>
    </row>
    <row r="35" spans="1:5" ht="15.75">
      <c r="A35" s="67"/>
      <c r="B35" s="64"/>
      <c r="C35" s="64"/>
      <c r="D35" s="132" t="s">
        <v>233</v>
      </c>
      <c r="E35" s="64"/>
    </row>
    <row r="36" spans="1:5" ht="15.75">
      <c r="A36" s="64"/>
      <c r="B36" s="68"/>
      <c r="C36" s="64"/>
      <c r="D36" s="70" t="s">
        <v>10</v>
      </c>
      <c r="E36" s="64"/>
    </row>
    <row r="37" spans="1:5" ht="15.75">
      <c r="A37" s="64"/>
      <c r="B37" s="68"/>
      <c r="C37" s="64"/>
      <c r="D37" s="71" t="s">
        <v>5</v>
      </c>
      <c r="E37" s="64"/>
    </row>
  </sheetData>
  <mergeCells count="6">
    <mergeCell ref="A12:A15"/>
    <mergeCell ref="A1:F1"/>
    <mergeCell ref="A2:F2"/>
    <mergeCell ref="A3:F3"/>
    <mergeCell ref="A5:A6"/>
    <mergeCell ref="A8:A11"/>
  </mergeCells>
  <pageMargins left="0.37" right="0.24" top="0.51" bottom="0.34" header="0.3" footer="0.15"/>
  <pageSetup paperSize="9"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17</vt:i4>
      </vt:variant>
      <vt:variant>
        <vt:lpstr>Adlandırılmış Aralıklar</vt:lpstr>
      </vt:variant>
      <vt:variant>
        <vt:i4>7</vt:i4>
      </vt:variant>
    </vt:vector>
  </HeadingPairs>
  <TitlesOfParts>
    <vt:vector size="24" baseType="lpstr">
      <vt:lpstr>ANA SAYFA</vt:lpstr>
      <vt:lpstr>ÖĞRETMEN DİLEKÇE</vt:lpstr>
      <vt:lpstr>ÖĞRETMEN LİSTESİ</vt:lpstr>
      <vt:lpstr>ÖĞRENCİ LİSTESİ</vt:lpstr>
      <vt:lpstr>2021 liste</vt:lpstr>
      <vt:lpstr>VELİ İZİN</vt:lpstr>
      <vt:lpstr>İYEP ONAY</vt:lpstr>
      <vt:lpstr>HAFTALIKDERS ÇİZELGESİ</vt:lpstr>
      <vt:lpstr>İYEP 123 MATEMATİK PLANI </vt:lpstr>
      <vt:lpstr>İYEP 123 TÜRKÇE PLANI </vt:lpstr>
      <vt:lpstr>TÜRKÇE KAZANIM DEGERLENDİRME</vt:lpstr>
      <vt:lpstr>İYEP TAMAMLAYAN TUTANAK</vt:lpstr>
      <vt:lpstr>TOPLANTI 1</vt:lpstr>
      <vt:lpstr>TOPLANTI  (2)</vt:lpstr>
      <vt:lpstr>TOPLANTI  (3)</vt:lpstr>
      <vt:lpstr>TOPLANTI  (4)</vt:lpstr>
      <vt:lpstr>EKDERS PUANTAJ</vt:lpstr>
      <vt:lpstr>'İYEP 123 MATEMATİK PLANI '!_GoBack</vt:lpstr>
      <vt:lpstr>'İYEP 123 TÜRKÇE PLANI '!_GoBack</vt:lpstr>
      <vt:lpstr>'İYEP ONAY'!Yazdırma_Alanı</vt:lpstr>
      <vt:lpstr>'İYEP TAMAMLAYAN TUTANAK'!Yazdırma_Alanı</vt:lpstr>
      <vt:lpstr>'ÖĞRENCİ LİSTESİ'!Yazdırma_Alanı</vt:lpstr>
      <vt:lpstr>'ÖĞRETMEN DİLEKÇE'!Yazdırma_Alanı</vt:lpstr>
      <vt:lpstr>'TÜRKÇE KAZANIM DEGERLENDİRME'!Yazdırma_Alanı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Duygu BOLAT</dc:creator>
  <cp:lastModifiedBy>ASUS</cp:lastModifiedBy>
  <cp:lastPrinted>2021-10-18T11:46:22Z</cp:lastPrinted>
  <dcterms:created xsi:type="dcterms:W3CDTF">2018-04-03T10:52:12Z</dcterms:created>
  <dcterms:modified xsi:type="dcterms:W3CDTF">2021-10-28T09:18:57Z</dcterms:modified>
</cp:coreProperties>
</file>